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ropbox\Git\SparkFire\Shares.Model.Test\Indicators\"/>
    </mc:Choice>
  </mc:AlternateContent>
  <bookViews>
    <workbookView xWindow="480" yWindow="103" windowWidth="27797" windowHeight="14383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2" i="1" l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31" i="1"/>
  <c r="Q30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K18" i="1"/>
  <c r="N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M17" i="1"/>
  <c r="L17" i="1"/>
  <c r="J19" i="1" l="1"/>
  <c r="K19" i="1"/>
  <c r="J20" i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K20" i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J190" i="1"/>
  <c r="J191" i="1" s="1"/>
  <c r="J192" i="1" s="1"/>
  <c r="J193" i="1" s="1"/>
  <c r="J194" i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18" i="1"/>
  <c r="K17" i="1"/>
  <c r="J17" i="1"/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H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4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F3" i="1"/>
</calcChain>
</file>

<file path=xl/sharedStrings.xml><?xml version="1.0" encoding="utf-8"?>
<sst xmlns="http://schemas.openxmlformats.org/spreadsheetml/2006/main" count="16" uniqueCount="16">
  <si>
    <t>High</t>
  </si>
  <si>
    <t>Low</t>
  </si>
  <si>
    <t>Close</t>
  </si>
  <si>
    <t>Date</t>
  </si>
  <si>
    <t>Tr</t>
  </si>
  <si>
    <t>Tr14</t>
  </si>
  <si>
    <t>Di14Diff</t>
  </si>
  <si>
    <t>Di14Sum</t>
  </si>
  <si>
    <t>Dx</t>
  </si>
  <si>
    <t>Adx</t>
  </si>
  <si>
    <t>MinusDm1</t>
  </si>
  <si>
    <t>PlusDm1</t>
  </si>
  <si>
    <t>PlusDm14</t>
  </si>
  <si>
    <t>MinusDm14</t>
  </si>
  <si>
    <t>PlusDi14</t>
  </si>
  <si>
    <t>MinusDi14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</si>
</sst>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2" fontId="1" fillId="2" borderId="0" xfId="1" applyNumberFormat="1" applyFill="1" applyAlignment="1">
      <alignment horizontal="center"/>
    </xf>
    <xf numFmtId="15" fontId="1" fillId="2" borderId="0" xfId="1" applyNumberFormat="1" applyFill="1"/>
    <xf numFmtId="2" fontId="1" fillId="2" borderId="0" xfId="1" applyNumberFormat="1" applyFill="1" applyBorder="1" applyAlignment="1">
      <alignment horizontal="center"/>
    </xf>
    <xf numFmtId="2" fontId="1" fillId="2" borderId="1" xfId="1" applyNumberFormat="1" applyFill="1" applyBorder="1" applyAlignment="1">
      <alignment horizontal="center"/>
    </xf>
    <xf numFmtId="2" fontId="0" fillId="0" borderId="0" xfId="0" applyNumberFormat="1"/>
    <xf numFmtId="43" fontId="0" fillId="0" borderId="0" xfId="0" applyNumberFormat="1"/>
    <xf numFmtId="164" fontId="1" fillId="2" borderId="0" xfId="2" applyFont="1" applyFill="1" applyAlignment="1">
      <alignment horizontal="center"/>
    </xf>
    <xf numFmtId="2" fontId="1" fillId="2" borderId="1" xfId="1" applyNumberFormat="1" applyFill="1" applyBorder="1" applyAlignment="1">
      <alignment horizontal="center"/>
    </xf>
    <xf numFmtId="2" fontId="1" fillId="2" borderId="1" xfId="1" quotePrefix="1" applyNumberFormat="1" applyFill="1" applyBorder="1" applyAlignment="1">
      <alignment horizontal="center"/>
    </xf>
    <xf numFmtId="2" fontId="1" fillId="2" borderId="1" xfId="1" applyNumberFormat="1" applyFill="1" applyBorder="1" applyAlignment="1">
      <alignment horizontal="center" wrapText="1"/>
    </xf>
    <xf numFmtId="2" fontId="1" fillId="2" borderId="1" xfId="1" quotePrefix="1" applyNumberFormat="1" applyFont="1" applyFill="1" applyBorder="1" applyAlignment="1">
      <alignment horizont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6"/>
  <sheetViews>
    <sheetView tabSelected="1" workbookViewId="0">
      <selection activeCell="M3" sqref="M3"/>
    </sheetView>
  </sheetViews>
  <sheetFormatPr defaultRowHeight="14.6" x14ac:dyDescent="0.4"/>
  <cols>
    <col min="2" max="2" width="9.69140625" bestFit="1" customWidth="1"/>
  </cols>
  <sheetData>
    <row r="2" spans="2:17" x14ac:dyDescent="0.4">
      <c r="B2" s="1" t="s">
        <v>3</v>
      </c>
      <c r="C2" s="5" t="s">
        <v>0</v>
      </c>
      <c r="D2" s="5" t="s">
        <v>1</v>
      </c>
      <c r="E2" s="5" t="s">
        <v>2</v>
      </c>
      <c r="F2" s="9" t="s">
        <v>4</v>
      </c>
      <c r="G2" s="10" t="s">
        <v>11</v>
      </c>
      <c r="H2" s="10" t="s">
        <v>10</v>
      </c>
      <c r="I2" s="9" t="s">
        <v>5</v>
      </c>
      <c r="J2" s="10" t="s">
        <v>12</v>
      </c>
      <c r="K2" s="10" t="s">
        <v>13</v>
      </c>
      <c r="L2" s="12" t="s">
        <v>14</v>
      </c>
      <c r="M2" s="12" t="s">
        <v>15</v>
      </c>
      <c r="N2" s="11" t="s">
        <v>6</v>
      </c>
      <c r="O2" s="11" t="s">
        <v>7</v>
      </c>
      <c r="P2" s="9" t="s">
        <v>8</v>
      </c>
      <c r="Q2" s="9" t="s">
        <v>9</v>
      </c>
    </row>
    <row r="3" spans="2:17" x14ac:dyDescent="0.4">
      <c r="B3" s="3">
        <v>39855</v>
      </c>
      <c r="C3" s="4">
        <v>30.1983</v>
      </c>
      <c r="D3" s="2">
        <v>29.4072</v>
      </c>
      <c r="E3" s="2">
        <v>29.872</v>
      </c>
      <c r="F3" s="6">
        <f>C3-D3</f>
        <v>0.79110000000000014</v>
      </c>
    </row>
    <row r="4" spans="2:17" x14ac:dyDescent="0.4">
      <c r="B4" s="3">
        <v>39856</v>
      </c>
      <c r="C4" s="4">
        <v>30.2776</v>
      </c>
      <c r="D4" s="2">
        <v>29.318200000000001</v>
      </c>
      <c r="E4" s="2">
        <v>30.238099999999999</v>
      </c>
      <c r="F4" s="8">
        <f>MAX(C4-D4, ABS(C4-E3), ABS(D4-E3))</f>
        <v>0.9593999999999987</v>
      </c>
      <c r="G4">
        <f>IF(C4-C3&gt;D3-D4,MAX(C4-C3,0),0)</f>
        <v>0</v>
      </c>
      <c r="H4">
        <f>IF(D3-D4&gt;C4-C3,MAX(D3-D4, 0),0)</f>
        <v>8.8999999999998636E-2</v>
      </c>
    </row>
    <row r="5" spans="2:17" x14ac:dyDescent="0.4">
      <c r="B5" s="3">
        <v>39857</v>
      </c>
      <c r="C5" s="4">
        <v>30.445799999999998</v>
      </c>
      <c r="D5" s="2">
        <v>29.961099999999998</v>
      </c>
      <c r="E5" s="2">
        <v>30.099599999999999</v>
      </c>
      <c r="F5" s="8">
        <f t="shared" ref="F5:F68" si="0">MAX(C5-D5, ABS(C5-E4), ABS(D5-E4))</f>
        <v>0.48470000000000013</v>
      </c>
      <c r="G5">
        <f t="shared" ref="G5:G68" si="1">IF(C5-C4&gt;D4-D5,MAX(C5-C4,0),0)</f>
        <v>0.16819999999999879</v>
      </c>
      <c r="H5">
        <f t="shared" ref="H5:H68" si="2">IF(D4-D5&gt;C5-C4,MAX(D4-D5, 0),0)</f>
        <v>0</v>
      </c>
    </row>
    <row r="6" spans="2:17" x14ac:dyDescent="0.4">
      <c r="B6" s="3">
        <v>39861</v>
      </c>
      <c r="C6" s="4">
        <v>29.347799999999999</v>
      </c>
      <c r="D6" s="2">
        <v>28.744299999999999</v>
      </c>
      <c r="E6" s="2">
        <v>28.902799999999999</v>
      </c>
      <c r="F6" s="8">
        <f t="shared" si="0"/>
        <v>1.3552999999999997</v>
      </c>
      <c r="G6">
        <f t="shared" si="1"/>
        <v>0</v>
      </c>
      <c r="H6">
        <f t="shared" si="2"/>
        <v>1.2167999999999992</v>
      </c>
    </row>
    <row r="7" spans="2:17" x14ac:dyDescent="0.4">
      <c r="B7" s="3">
        <v>39862</v>
      </c>
      <c r="C7" s="4">
        <v>29.3477</v>
      </c>
      <c r="D7" s="2">
        <v>28.5566</v>
      </c>
      <c r="E7" s="2">
        <v>28.922499999999999</v>
      </c>
      <c r="F7" s="8">
        <f t="shared" si="0"/>
        <v>0.79110000000000014</v>
      </c>
      <c r="G7">
        <f t="shared" si="1"/>
        <v>0</v>
      </c>
      <c r="H7">
        <f t="shared" si="2"/>
        <v>0.18769999999999953</v>
      </c>
    </row>
    <row r="8" spans="2:17" x14ac:dyDescent="0.4">
      <c r="B8" s="3">
        <v>39863</v>
      </c>
      <c r="C8" s="4">
        <v>29.288599999999999</v>
      </c>
      <c r="D8" s="2">
        <v>28.408100000000001</v>
      </c>
      <c r="E8" s="2">
        <v>28.477499999999999</v>
      </c>
      <c r="F8" s="8">
        <f t="shared" si="0"/>
        <v>0.88049999999999784</v>
      </c>
      <c r="G8">
        <f t="shared" si="1"/>
        <v>0</v>
      </c>
      <c r="H8">
        <f t="shared" si="2"/>
        <v>0.14849999999999852</v>
      </c>
    </row>
    <row r="9" spans="2:17" x14ac:dyDescent="0.4">
      <c r="B9" s="3">
        <v>39864</v>
      </c>
      <c r="C9" s="4">
        <v>28.833400000000001</v>
      </c>
      <c r="D9" s="2">
        <v>28.081800000000001</v>
      </c>
      <c r="E9" s="2">
        <v>28.5566</v>
      </c>
      <c r="F9" s="8">
        <f t="shared" si="0"/>
        <v>0.75159999999999982</v>
      </c>
      <c r="G9">
        <f t="shared" si="1"/>
        <v>0</v>
      </c>
      <c r="H9">
        <f t="shared" si="2"/>
        <v>0.32629999999999981</v>
      </c>
    </row>
    <row r="10" spans="2:17" x14ac:dyDescent="0.4">
      <c r="B10" s="3">
        <v>39867</v>
      </c>
      <c r="C10" s="4">
        <v>28.7346</v>
      </c>
      <c r="D10" s="2">
        <v>27.428899999999999</v>
      </c>
      <c r="E10" s="2">
        <v>27.557600000000001</v>
      </c>
      <c r="F10" s="8">
        <f t="shared" si="0"/>
        <v>1.3057000000000016</v>
      </c>
      <c r="G10">
        <f t="shared" si="1"/>
        <v>0</v>
      </c>
      <c r="H10">
        <f t="shared" si="2"/>
        <v>0.65290000000000248</v>
      </c>
    </row>
    <row r="11" spans="2:17" x14ac:dyDescent="0.4">
      <c r="B11" s="3">
        <v>39868</v>
      </c>
      <c r="C11" s="4">
        <v>28.665400000000002</v>
      </c>
      <c r="D11" s="2">
        <v>27.656500000000001</v>
      </c>
      <c r="E11" s="2">
        <v>28.467500000000001</v>
      </c>
      <c r="F11" s="8">
        <f t="shared" si="0"/>
        <v>1.107800000000001</v>
      </c>
      <c r="G11">
        <f t="shared" si="1"/>
        <v>0</v>
      </c>
      <c r="H11">
        <f t="shared" si="2"/>
        <v>0</v>
      </c>
    </row>
    <row r="12" spans="2:17" x14ac:dyDescent="0.4">
      <c r="B12" s="3">
        <v>39869</v>
      </c>
      <c r="C12" s="4">
        <v>28.853200000000001</v>
      </c>
      <c r="D12" s="2">
        <v>27.834499999999998</v>
      </c>
      <c r="E12" s="2">
        <v>28.279599999999999</v>
      </c>
      <c r="F12" s="8">
        <f t="shared" si="0"/>
        <v>1.0187000000000026</v>
      </c>
      <c r="G12">
        <f t="shared" si="1"/>
        <v>0.1877999999999993</v>
      </c>
      <c r="H12">
        <f t="shared" si="2"/>
        <v>0</v>
      </c>
    </row>
    <row r="13" spans="2:17" x14ac:dyDescent="0.4">
      <c r="B13" s="3">
        <v>39870</v>
      </c>
      <c r="C13" s="4">
        <v>28.6356</v>
      </c>
      <c r="D13" s="2">
        <v>27.3992</v>
      </c>
      <c r="E13" s="2">
        <v>27.488199999999999</v>
      </c>
      <c r="F13" s="8">
        <f t="shared" si="0"/>
        <v>1.2363999999999997</v>
      </c>
      <c r="G13">
        <f t="shared" si="1"/>
        <v>0</v>
      </c>
      <c r="H13">
        <f t="shared" si="2"/>
        <v>0.43529999999999802</v>
      </c>
    </row>
    <row r="14" spans="2:17" x14ac:dyDescent="0.4">
      <c r="B14" s="3">
        <v>39871</v>
      </c>
      <c r="C14" s="4">
        <v>27.676100000000002</v>
      </c>
      <c r="D14" s="2">
        <v>27.092700000000001</v>
      </c>
      <c r="E14" s="2">
        <v>27.231000000000002</v>
      </c>
      <c r="F14" s="8">
        <f t="shared" si="0"/>
        <v>0.58340000000000103</v>
      </c>
      <c r="G14">
        <f t="shared" si="1"/>
        <v>0</v>
      </c>
      <c r="H14">
        <f t="shared" si="2"/>
        <v>0.30649999999999977</v>
      </c>
    </row>
    <row r="15" spans="2:17" x14ac:dyDescent="0.4">
      <c r="B15" s="3">
        <v>39874</v>
      </c>
      <c r="C15" s="4">
        <v>27.211200000000002</v>
      </c>
      <c r="D15" s="2">
        <v>26.182600000000001</v>
      </c>
      <c r="E15" s="2">
        <v>26.3507</v>
      </c>
      <c r="F15" s="8">
        <f t="shared" si="0"/>
        <v>1.0484000000000009</v>
      </c>
      <c r="G15">
        <f t="shared" si="1"/>
        <v>0</v>
      </c>
      <c r="H15">
        <f t="shared" si="2"/>
        <v>0.91009999999999991</v>
      </c>
    </row>
    <row r="16" spans="2:17" x14ac:dyDescent="0.4">
      <c r="B16" s="3">
        <v>39875</v>
      </c>
      <c r="C16" s="4">
        <v>26.865100000000002</v>
      </c>
      <c r="D16" s="2">
        <v>26.133199999999999</v>
      </c>
      <c r="E16" s="2">
        <v>26.3309</v>
      </c>
      <c r="F16" s="8">
        <f t="shared" si="0"/>
        <v>0.7319000000000031</v>
      </c>
      <c r="G16">
        <f t="shared" si="1"/>
        <v>0</v>
      </c>
      <c r="H16">
        <f t="shared" si="2"/>
        <v>4.9400000000002109E-2</v>
      </c>
    </row>
    <row r="17" spans="2:17" x14ac:dyDescent="0.4">
      <c r="B17" s="3">
        <v>39876</v>
      </c>
      <c r="C17" s="4">
        <v>27.408999999999999</v>
      </c>
      <c r="D17" s="2">
        <v>26.627700000000001</v>
      </c>
      <c r="E17" s="2">
        <v>27.033300000000001</v>
      </c>
      <c r="F17" s="8">
        <f t="shared" si="0"/>
        <v>1.0780999999999992</v>
      </c>
      <c r="G17">
        <f t="shared" si="1"/>
        <v>0.54389999999999716</v>
      </c>
      <c r="H17">
        <f t="shared" si="2"/>
        <v>0</v>
      </c>
      <c r="I17" s="6">
        <f>SUM(F4:F17)</f>
        <v>13.333000000000006</v>
      </c>
      <c r="J17" s="6">
        <f>SUM(G4:G17)</f>
        <v>0.89989999999999526</v>
      </c>
      <c r="K17" s="6">
        <f>SUM(H4:H17)</f>
        <v>4.322499999999998</v>
      </c>
      <c r="L17">
        <f>100*J17/I17</f>
        <v>6.7494187354683479</v>
      </c>
      <c r="M17">
        <f>100*K17/I17</f>
        <v>32.419560489012191</v>
      </c>
      <c r="N17">
        <f>ABS(L17-M17)</f>
        <v>25.670141753543845</v>
      </c>
      <c r="O17">
        <f>L17+M17</f>
        <v>39.168979224480537</v>
      </c>
      <c r="P17">
        <f>100*N17/O17</f>
        <v>65.536917892157007</v>
      </c>
    </row>
    <row r="18" spans="2:17" x14ac:dyDescent="0.4">
      <c r="B18" s="3">
        <v>39877</v>
      </c>
      <c r="C18" s="4">
        <v>26.944099999999999</v>
      </c>
      <c r="D18" s="2">
        <v>26.133199999999999</v>
      </c>
      <c r="E18" s="2">
        <v>26.222100000000001</v>
      </c>
      <c r="F18" s="8">
        <f t="shared" si="0"/>
        <v>0.9001000000000019</v>
      </c>
      <c r="G18">
        <f t="shared" si="1"/>
        <v>0</v>
      </c>
      <c r="H18">
        <f t="shared" si="2"/>
        <v>0.49450000000000216</v>
      </c>
      <c r="I18" s="7">
        <f>13*I17/14+F18</f>
        <v>13.280742857142863</v>
      </c>
      <c r="J18" s="7">
        <f>13*J17/14+G18</f>
        <v>0.83562142857142419</v>
      </c>
      <c r="K18" s="7">
        <f>13*K17/14+H18</f>
        <v>4.5082500000000003</v>
      </c>
      <c r="L18">
        <f t="shared" ref="L18:L81" si="3">100*J18/I18</f>
        <v>6.2919780735156454</v>
      </c>
      <c r="M18">
        <f t="shared" ref="M18:M81" si="4">100*K18/I18</f>
        <v>33.94576680306178</v>
      </c>
      <c r="N18">
        <f t="shared" ref="N18:N81" si="5">ABS(L18-M18)</f>
        <v>27.653788729546136</v>
      </c>
      <c r="O18">
        <f t="shared" ref="O18:O81" si="6">L18+M18</f>
        <v>40.237744876577423</v>
      </c>
      <c r="P18">
        <f t="shared" ref="P18:P81" si="7">100*N18/O18</f>
        <v>68.725990520516305</v>
      </c>
    </row>
    <row r="19" spans="2:17" x14ac:dyDescent="0.4">
      <c r="B19" s="3">
        <v>39878</v>
      </c>
      <c r="C19" s="4">
        <v>26.518899999999999</v>
      </c>
      <c r="D19" s="2">
        <v>25.430700000000002</v>
      </c>
      <c r="E19" s="2">
        <v>26.014399999999998</v>
      </c>
      <c r="F19" s="8">
        <f t="shared" si="0"/>
        <v>1.0881999999999969</v>
      </c>
      <c r="G19">
        <f t="shared" si="1"/>
        <v>0</v>
      </c>
      <c r="H19">
        <f t="shared" si="2"/>
        <v>0.70249999999999702</v>
      </c>
      <c r="I19" s="7">
        <f t="shared" ref="I19:I82" si="8">13*I18/14+F19</f>
        <v>13.420318367346942</v>
      </c>
      <c r="J19" s="7">
        <f t="shared" ref="J19:J82" si="9">13*J18/14+G19</f>
        <v>0.77593418367346534</v>
      </c>
      <c r="K19" s="7">
        <f t="shared" ref="K19:K82" si="10">13*K18/14+H19</f>
        <v>4.8887321428571404</v>
      </c>
      <c r="L19">
        <f t="shared" si="3"/>
        <v>5.781786709035126</v>
      </c>
      <c r="M19">
        <f t="shared" si="4"/>
        <v>36.427840301851141</v>
      </c>
      <c r="N19">
        <f t="shared" si="5"/>
        <v>30.646053592816017</v>
      </c>
      <c r="O19">
        <f t="shared" si="6"/>
        <v>42.209627010886265</v>
      </c>
      <c r="P19">
        <f t="shared" si="7"/>
        <v>72.604416961353635</v>
      </c>
    </row>
    <row r="20" spans="2:17" x14ac:dyDescent="0.4">
      <c r="B20" s="3">
        <v>39881</v>
      </c>
      <c r="C20" s="4">
        <v>26.518899999999999</v>
      </c>
      <c r="D20" s="2">
        <v>25.351800000000001</v>
      </c>
      <c r="E20" s="2">
        <v>25.4605</v>
      </c>
      <c r="F20" s="8">
        <f t="shared" si="0"/>
        <v>1.1670999999999978</v>
      </c>
      <c r="G20">
        <f t="shared" si="1"/>
        <v>0</v>
      </c>
      <c r="H20">
        <f t="shared" si="2"/>
        <v>7.8900000000000858E-2</v>
      </c>
      <c r="I20" s="7">
        <f t="shared" si="8"/>
        <v>13.628824198250729</v>
      </c>
      <c r="J20" s="7">
        <f t="shared" si="9"/>
        <v>0.72051031341107497</v>
      </c>
      <c r="K20" s="7">
        <f t="shared" si="10"/>
        <v>4.6184369897959163</v>
      </c>
      <c r="L20">
        <f t="shared" si="3"/>
        <v>5.2866652539516439</v>
      </c>
      <c r="M20">
        <f t="shared" si="4"/>
        <v>33.887273932176015</v>
      </c>
      <c r="N20">
        <f t="shared" si="5"/>
        <v>28.600608678224372</v>
      </c>
      <c r="O20">
        <f t="shared" si="6"/>
        <v>39.173939186127662</v>
      </c>
      <c r="P20">
        <f t="shared" si="7"/>
        <v>73.009274207359937</v>
      </c>
    </row>
    <row r="21" spans="2:17" x14ac:dyDescent="0.4">
      <c r="B21" s="3">
        <v>39882</v>
      </c>
      <c r="C21" s="4">
        <v>27.092700000000001</v>
      </c>
      <c r="D21" s="2">
        <v>25.876000000000001</v>
      </c>
      <c r="E21" s="2">
        <v>27.033300000000001</v>
      </c>
      <c r="F21" s="8">
        <f t="shared" si="0"/>
        <v>1.632200000000001</v>
      </c>
      <c r="G21">
        <f t="shared" si="1"/>
        <v>0.57380000000000209</v>
      </c>
      <c r="H21">
        <f t="shared" si="2"/>
        <v>0</v>
      </c>
      <c r="I21" s="7">
        <f t="shared" si="8"/>
        <v>14.287536755518536</v>
      </c>
      <c r="J21" s="7">
        <f t="shared" si="9"/>
        <v>1.2428452910245715</v>
      </c>
      <c r="K21" s="7">
        <f t="shared" si="10"/>
        <v>4.2885486333819225</v>
      </c>
      <c r="L21">
        <f t="shared" si="3"/>
        <v>8.6988073052167287</v>
      </c>
      <c r="M21">
        <f t="shared" si="4"/>
        <v>30.016011204488965</v>
      </c>
      <c r="N21">
        <f t="shared" si="5"/>
        <v>21.317203899272236</v>
      </c>
      <c r="O21">
        <f t="shared" si="6"/>
        <v>38.714818509705694</v>
      </c>
      <c r="P21">
        <f t="shared" si="7"/>
        <v>55.0621305222652</v>
      </c>
    </row>
    <row r="22" spans="2:17" x14ac:dyDescent="0.4">
      <c r="B22" s="3">
        <v>39883</v>
      </c>
      <c r="C22" s="4">
        <v>27.686</v>
      </c>
      <c r="D22" s="2">
        <v>26.963999999999999</v>
      </c>
      <c r="E22" s="2">
        <v>27.448699999999999</v>
      </c>
      <c r="F22" s="8">
        <f t="shared" si="0"/>
        <v>0.72200000000000131</v>
      </c>
      <c r="G22">
        <f t="shared" si="1"/>
        <v>0.59329999999999927</v>
      </c>
      <c r="H22">
        <f t="shared" si="2"/>
        <v>0</v>
      </c>
      <c r="I22" s="7">
        <f t="shared" si="8"/>
        <v>13.988998415838642</v>
      </c>
      <c r="J22" s="7">
        <f t="shared" si="9"/>
        <v>1.7473706273799585</v>
      </c>
      <c r="K22" s="7">
        <f t="shared" si="10"/>
        <v>3.9822237309974997</v>
      </c>
      <c r="L22">
        <f t="shared" si="3"/>
        <v>12.491034564715857</v>
      </c>
      <c r="M22">
        <f t="shared" si="4"/>
        <v>28.466825233811885</v>
      </c>
      <c r="N22">
        <f t="shared" si="5"/>
        <v>15.975790669096028</v>
      </c>
      <c r="O22">
        <f t="shared" si="6"/>
        <v>40.957859798527743</v>
      </c>
      <c r="P22">
        <f t="shared" si="7"/>
        <v>39.005433261603891</v>
      </c>
    </row>
    <row r="23" spans="2:17" x14ac:dyDescent="0.4">
      <c r="B23" s="3">
        <v>39884</v>
      </c>
      <c r="C23" s="4">
        <v>28.447700000000001</v>
      </c>
      <c r="D23" s="2">
        <v>27.142099999999999</v>
      </c>
      <c r="E23" s="2">
        <v>28.358599999999999</v>
      </c>
      <c r="F23" s="8">
        <f t="shared" si="0"/>
        <v>1.3056000000000019</v>
      </c>
      <c r="G23">
        <f t="shared" si="1"/>
        <v>0.76170000000000115</v>
      </c>
      <c r="H23">
        <f t="shared" si="2"/>
        <v>0</v>
      </c>
      <c r="I23" s="7">
        <f t="shared" si="8"/>
        <v>14.29538424327874</v>
      </c>
      <c r="J23" s="7">
        <f t="shared" si="9"/>
        <v>2.3842584397099627</v>
      </c>
      <c r="K23" s="7">
        <f t="shared" si="10"/>
        <v>3.6977791787833927</v>
      </c>
      <c r="L23">
        <f t="shared" si="3"/>
        <v>16.678519437705699</v>
      </c>
      <c r="M23">
        <f t="shared" si="4"/>
        <v>25.86694499325527</v>
      </c>
      <c r="N23">
        <f t="shared" si="5"/>
        <v>9.1884255555495713</v>
      </c>
      <c r="O23">
        <f t="shared" si="6"/>
        <v>42.545464430960969</v>
      </c>
      <c r="P23">
        <f t="shared" si="7"/>
        <v>21.59672171509548</v>
      </c>
    </row>
    <row r="24" spans="2:17" x14ac:dyDescent="0.4">
      <c r="B24" s="3">
        <v>39885</v>
      </c>
      <c r="C24" s="4">
        <v>28.526700000000002</v>
      </c>
      <c r="D24" s="2">
        <v>28.0123</v>
      </c>
      <c r="E24" s="2">
        <v>28.427800000000001</v>
      </c>
      <c r="F24" s="8">
        <f t="shared" si="0"/>
        <v>0.51440000000000197</v>
      </c>
      <c r="G24">
        <f t="shared" si="1"/>
        <v>7.9000000000000625E-2</v>
      </c>
      <c r="H24">
        <f t="shared" si="2"/>
        <v>0</v>
      </c>
      <c r="I24" s="7">
        <f t="shared" si="8"/>
        <v>13.788685368758831</v>
      </c>
      <c r="J24" s="7">
        <f t="shared" si="9"/>
        <v>2.2929542654449659</v>
      </c>
      <c r="K24" s="7">
        <f t="shared" si="10"/>
        <v>3.4336520945845792</v>
      </c>
      <c r="L24">
        <f t="shared" si="3"/>
        <v>16.629244950647266</v>
      </c>
      <c r="M24">
        <f t="shared" si="4"/>
        <v>24.901954049689472</v>
      </c>
      <c r="N24">
        <f t="shared" si="5"/>
        <v>8.2727090990422063</v>
      </c>
      <c r="O24">
        <f t="shared" si="6"/>
        <v>41.531199000336741</v>
      </c>
      <c r="P24">
        <f t="shared" si="7"/>
        <v>19.919263826154236</v>
      </c>
    </row>
    <row r="25" spans="2:17" x14ac:dyDescent="0.4">
      <c r="B25" s="3">
        <v>39888</v>
      </c>
      <c r="C25" s="4">
        <v>28.665400000000002</v>
      </c>
      <c r="D25" s="2">
        <v>27.884</v>
      </c>
      <c r="E25" s="2">
        <v>27.952999999999999</v>
      </c>
      <c r="F25" s="8">
        <f t="shared" si="0"/>
        <v>0.78140000000000143</v>
      </c>
      <c r="G25">
        <f t="shared" si="1"/>
        <v>0.13870000000000005</v>
      </c>
      <c r="H25">
        <f t="shared" si="2"/>
        <v>0</v>
      </c>
      <c r="I25" s="7">
        <f t="shared" si="8"/>
        <v>13.585179270990345</v>
      </c>
      <c r="J25" s="7">
        <f t="shared" si="9"/>
        <v>2.2678718179131829</v>
      </c>
      <c r="K25" s="7">
        <f t="shared" si="10"/>
        <v>3.188391230685681</v>
      </c>
      <c r="L25">
        <f t="shared" si="3"/>
        <v>16.693720212849701</v>
      </c>
      <c r="M25">
        <f t="shared" si="4"/>
        <v>23.469629418097849</v>
      </c>
      <c r="N25">
        <f t="shared" si="5"/>
        <v>6.7759092052481478</v>
      </c>
      <c r="O25">
        <f t="shared" si="6"/>
        <v>40.16334963094755</v>
      </c>
      <c r="P25">
        <f t="shared" si="7"/>
        <v>16.870876725946744</v>
      </c>
    </row>
    <row r="26" spans="2:17" x14ac:dyDescent="0.4">
      <c r="B26" s="3">
        <v>39889</v>
      </c>
      <c r="C26" s="4">
        <v>29.011600000000001</v>
      </c>
      <c r="D26" s="2">
        <v>27.992799999999999</v>
      </c>
      <c r="E26" s="2">
        <v>29.011600000000001</v>
      </c>
      <c r="F26" s="8">
        <f t="shared" si="0"/>
        <v>1.058600000000002</v>
      </c>
      <c r="G26">
        <f t="shared" si="1"/>
        <v>0.34619999999999962</v>
      </c>
      <c r="H26">
        <f t="shared" si="2"/>
        <v>0</v>
      </c>
      <c r="I26" s="7">
        <f t="shared" si="8"/>
        <v>13.673409323062465</v>
      </c>
      <c r="J26" s="7">
        <f t="shared" si="9"/>
        <v>2.4520809737765266</v>
      </c>
      <c r="K26" s="7">
        <f t="shared" si="10"/>
        <v>2.9606489999224181</v>
      </c>
      <c r="L26">
        <f t="shared" si="3"/>
        <v>17.933208286544062</v>
      </c>
      <c r="M26">
        <f t="shared" si="4"/>
        <v>21.652602726730297</v>
      </c>
      <c r="N26">
        <f t="shared" si="5"/>
        <v>3.7193944401862353</v>
      </c>
      <c r="O26">
        <f t="shared" si="6"/>
        <v>39.585811013274359</v>
      </c>
      <c r="P26">
        <f t="shared" si="7"/>
        <v>9.395776782087415</v>
      </c>
    </row>
    <row r="27" spans="2:17" x14ac:dyDescent="0.4">
      <c r="B27" s="3">
        <v>39890</v>
      </c>
      <c r="C27" s="4">
        <v>29.872</v>
      </c>
      <c r="D27" s="2">
        <v>28.764299999999999</v>
      </c>
      <c r="E27" s="2">
        <v>29.377600000000001</v>
      </c>
      <c r="F27" s="8">
        <f t="shared" si="0"/>
        <v>1.1077000000000012</v>
      </c>
      <c r="G27">
        <f t="shared" si="1"/>
        <v>0.8603999999999985</v>
      </c>
      <c r="H27">
        <f t="shared" si="2"/>
        <v>0</v>
      </c>
      <c r="I27" s="7">
        <f t="shared" si="8"/>
        <v>13.804437228558005</v>
      </c>
      <c r="J27" s="7">
        <f t="shared" si="9"/>
        <v>3.1373323327924871</v>
      </c>
      <c r="K27" s="7">
        <f t="shared" si="10"/>
        <v>2.7491740713565314</v>
      </c>
      <c r="L27">
        <f t="shared" si="3"/>
        <v>22.726984670567475</v>
      </c>
      <c r="M27">
        <f t="shared" si="4"/>
        <v>19.915147758933358</v>
      </c>
      <c r="N27">
        <f t="shared" si="5"/>
        <v>2.8118369116341171</v>
      </c>
      <c r="O27">
        <f t="shared" si="6"/>
        <v>42.642132429500833</v>
      </c>
      <c r="P27">
        <f t="shared" si="7"/>
        <v>6.594034471148591</v>
      </c>
    </row>
    <row r="28" spans="2:17" x14ac:dyDescent="0.4">
      <c r="B28" s="3">
        <v>39891</v>
      </c>
      <c r="C28" s="4">
        <v>29.802800000000001</v>
      </c>
      <c r="D28" s="2">
        <v>29.1402</v>
      </c>
      <c r="E28" s="2">
        <v>29.357600000000001</v>
      </c>
      <c r="F28" s="8">
        <f t="shared" si="0"/>
        <v>0.66260000000000119</v>
      </c>
      <c r="G28">
        <f t="shared" si="1"/>
        <v>0</v>
      </c>
      <c r="H28">
        <f t="shared" si="2"/>
        <v>0</v>
      </c>
      <c r="I28" s="7">
        <f t="shared" si="8"/>
        <v>13.481005997946719</v>
      </c>
      <c r="J28" s="7">
        <f t="shared" si="9"/>
        <v>2.9132371661644525</v>
      </c>
      <c r="K28" s="7">
        <f t="shared" si="10"/>
        <v>2.5528044948310651</v>
      </c>
      <c r="L28">
        <f t="shared" si="3"/>
        <v>21.609938951204128</v>
      </c>
      <c r="M28">
        <f t="shared" si="4"/>
        <v>18.936305608200758</v>
      </c>
      <c r="N28">
        <f t="shared" si="5"/>
        <v>2.6736333430033703</v>
      </c>
      <c r="O28">
        <f t="shared" si="6"/>
        <v>40.546244559404883</v>
      </c>
      <c r="P28">
        <f t="shared" si="7"/>
        <v>6.5940344711485963</v>
      </c>
    </row>
    <row r="29" spans="2:17" x14ac:dyDescent="0.4">
      <c r="B29" s="3">
        <v>39892</v>
      </c>
      <c r="C29" s="4">
        <v>29.7529</v>
      </c>
      <c r="D29" s="2">
        <v>28.712700000000002</v>
      </c>
      <c r="E29" s="2">
        <v>28.910699999999999</v>
      </c>
      <c r="F29" s="8">
        <f t="shared" si="0"/>
        <v>1.0401999999999987</v>
      </c>
      <c r="G29">
        <f t="shared" si="1"/>
        <v>0</v>
      </c>
      <c r="H29">
        <f t="shared" si="2"/>
        <v>0.42749999999999844</v>
      </c>
      <c r="I29" s="7">
        <f t="shared" si="8"/>
        <v>13.55827699809338</v>
      </c>
      <c r="J29" s="7">
        <f t="shared" si="9"/>
        <v>2.705148797152706</v>
      </c>
      <c r="K29" s="7">
        <f t="shared" si="10"/>
        <v>2.7979613166288444</v>
      </c>
      <c r="L29">
        <f t="shared" si="3"/>
        <v>19.952010108165773</v>
      </c>
      <c r="M29">
        <f t="shared" si="4"/>
        <v>20.636555198144315</v>
      </c>
      <c r="N29">
        <f t="shared" si="5"/>
        <v>0.68454508997854191</v>
      </c>
      <c r="O29">
        <f t="shared" si="6"/>
        <v>40.588565306310088</v>
      </c>
      <c r="P29">
        <f t="shared" si="7"/>
        <v>1.6865466537495952</v>
      </c>
    </row>
    <row r="30" spans="2:17" x14ac:dyDescent="0.4">
      <c r="B30" s="3">
        <v>39895</v>
      </c>
      <c r="C30" s="4">
        <v>30.654599999999999</v>
      </c>
      <c r="D30" s="2">
        <v>28.928999999999998</v>
      </c>
      <c r="E30" s="2">
        <v>30.614899999999999</v>
      </c>
      <c r="F30" s="8">
        <f t="shared" si="0"/>
        <v>1.7439</v>
      </c>
      <c r="G30">
        <f t="shared" si="1"/>
        <v>0.90169999999999817</v>
      </c>
      <c r="H30">
        <f t="shared" si="2"/>
        <v>0</v>
      </c>
      <c r="I30" s="7">
        <f t="shared" si="8"/>
        <v>14.33372864108671</v>
      </c>
      <c r="J30" s="7">
        <f t="shared" si="9"/>
        <v>3.4136238830703678</v>
      </c>
      <c r="K30" s="7">
        <f t="shared" si="10"/>
        <v>2.598106936869641</v>
      </c>
      <c r="L30">
        <f t="shared" si="3"/>
        <v>23.815323762202635</v>
      </c>
      <c r="M30">
        <f t="shared" si="4"/>
        <v>18.125827563264558</v>
      </c>
      <c r="N30">
        <f t="shared" si="5"/>
        <v>5.6894961989380768</v>
      </c>
      <c r="O30">
        <f t="shared" si="6"/>
        <v>41.941151325467189</v>
      </c>
      <c r="P30">
        <f t="shared" si="7"/>
        <v>13.565426840067083</v>
      </c>
      <c r="Q30">
        <f>AVERAGE(P17:P30)</f>
        <v>33.583346060760981</v>
      </c>
    </row>
    <row r="31" spans="2:17" x14ac:dyDescent="0.4">
      <c r="B31" s="3">
        <v>39896</v>
      </c>
      <c r="C31" s="4">
        <v>30.595099999999999</v>
      </c>
      <c r="D31" s="2">
        <v>30.0304</v>
      </c>
      <c r="E31" s="2">
        <v>30.0502</v>
      </c>
      <c r="F31" s="8">
        <f t="shared" si="0"/>
        <v>0.58449999999999847</v>
      </c>
      <c r="G31">
        <f t="shared" si="1"/>
        <v>0</v>
      </c>
      <c r="H31">
        <f t="shared" si="2"/>
        <v>0</v>
      </c>
      <c r="I31" s="7">
        <f t="shared" si="8"/>
        <v>13.894390881009086</v>
      </c>
      <c r="J31" s="7">
        <f t="shared" si="9"/>
        <v>3.169793605708199</v>
      </c>
      <c r="K31" s="7">
        <f t="shared" si="10"/>
        <v>2.4125278699503809</v>
      </c>
      <c r="L31">
        <f t="shared" si="3"/>
        <v>22.813476552186874</v>
      </c>
      <c r="M31">
        <f t="shared" si="4"/>
        <v>17.363322297545512</v>
      </c>
      <c r="N31">
        <f t="shared" si="5"/>
        <v>5.4501542546413617</v>
      </c>
      <c r="O31">
        <f t="shared" si="6"/>
        <v>40.176798849732386</v>
      </c>
      <c r="P31">
        <f t="shared" si="7"/>
        <v>13.565426840067085</v>
      </c>
      <c r="Q31">
        <f>(13*Q30+P31)/14</f>
        <v>32.15349468785427</v>
      </c>
    </row>
    <row r="32" spans="2:17" x14ac:dyDescent="0.4">
      <c r="B32" s="3">
        <v>39897</v>
      </c>
      <c r="C32" s="4">
        <v>30.763500000000001</v>
      </c>
      <c r="D32" s="2">
        <v>29.386299999999999</v>
      </c>
      <c r="E32" s="2">
        <v>30.189</v>
      </c>
      <c r="F32" s="8">
        <f t="shared" si="0"/>
        <v>1.377200000000002</v>
      </c>
      <c r="G32">
        <f t="shared" si="1"/>
        <v>0</v>
      </c>
      <c r="H32">
        <f t="shared" si="2"/>
        <v>0.64410000000000167</v>
      </c>
      <c r="I32" s="7">
        <f t="shared" si="8"/>
        <v>14.279134389508439</v>
      </c>
      <c r="J32" s="7">
        <f t="shared" si="9"/>
        <v>2.9433797767290422</v>
      </c>
      <c r="K32" s="7">
        <f t="shared" si="10"/>
        <v>2.8843044506682127</v>
      </c>
      <c r="L32">
        <f t="shared" si="3"/>
        <v>20.613152705472707</v>
      </c>
      <c r="M32">
        <f t="shared" si="4"/>
        <v>20.199434867616688</v>
      </c>
      <c r="N32">
        <f t="shared" si="5"/>
        <v>0.41371783785601934</v>
      </c>
      <c r="O32">
        <f t="shared" si="6"/>
        <v>40.812587573089395</v>
      </c>
      <c r="P32">
        <f t="shared" si="7"/>
        <v>1.0137015623307661</v>
      </c>
      <c r="Q32">
        <f t="shared" ref="Q32:Q95" si="11">(13*Q31+P32)/14</f>
        <v>29.929223750316876</v>
      </c>
    </row>
    <row r="33" spans="2:17" x14ac:dyDescent="0.4">
      <c r="B33" s="3">
        <v>39898</v>
      </c>
      <c r="C33" s="4">
        <v>31.169799999999999</v>
      </c>
      <c r="D33" s="2">
        <v>30.136500000000002</v>
      </c>
      <c r="E33" s="2">
        <v>31.120200000000001</v>
      </c>
      <c r="F33" s="8">
        <f t="shared" si="0"/>
        <v>1.033299999999997</v>
      </c>
      <c r="G33">
        <f t="shared" si="1"/>
        <v>0.40629999999999811</v>
      </c>
      <c r="H33">
        <f t="shared" si="2"/>
        <v>0</v>
      </c>
      <c r="I33" s="7">
        <f t="shared" si="8"/>
        <v>14.29249621882926</v>
      </c>
      <c r="J33" s="7">
        <f t="shared" si="9"/>
        <v>3.1394383641055374</v>
      </c>
      <c r="K33" s="7">
        <f t="shared" si="10"/>
        <v>2.6782827041919117</v>
      </c>
      <c r="L33">
        <f t="shared" si="3"/>
        <v>21.965640683322832</v>
      </c>
      <c r="M33">
        <f t="shared" si="4"/>
        <v>18.739082824898574</v>
      </c>
      <c r="N33">
        <f t="shared" si="5"/>
        <v>3.2265578584242576</v>
      </c>
      <c r="O33">
        <f t="shared" si="6"/>
        <v>40.704723508221406</v>
      </c>
      <c r="P33">
        <f t="shared" si="7"/>
        <v>7.9267406343457116</v>
      </c>
      <c r="Q33">
        <f t="shared" si="11"/>
        <v>28.357617813461793</v>
      </c>
    </row>
    <row r="34" spans="2:17" x14ac:dyDescent="0.4">
      <c r="B34" s="3">
        <v>39899</v>
      </c>
      <c r="C34" s="4">
        <v>30.892299999999999</v>
      </c>
      <c r="D34" s="2">
        <v>30.4267</v>
      </c>
      <c r="E34" s="2">
        <v>30.535599999999999</v>
      </c>
      <c r="F34" s="8">
        <f t="shared" si="0"/>
        <v>0.69350000000000023</v>
      </c>
      <c r="G34">
        <f t="shared" si="1"/>
        <v>0</v>
      </c>
      <c r="H34">
        <f t="shared" si="2"/>
        <v>0</v>
      </c>
      <c r="I34" s="7">
        <f t="shared" si="8"/>
        <v>13.965103631770029</v>
      </c>
      <c r="J34" s="7">
        <f t="shared" si="9"/>
        <v>2.9151927666694277</v>
      </c>
      <c r="K34" s="7">
        <f t="shared" si="10"/>
        <v>2.4869767967496323</v>
      </c>
      <c r="L34">
        <f t="shared" si="3"/>
        <v>20.874838050163021</v>
      </c>
      <c r="M34">
        <f t="shared" si="4"/>
        <v>17.808509426968115</v>
      </c>
      <c r="N34">
        <f t="shared" si="5"/>
        <v>3.0663286231949058</v>
      </c>
      <c r="O34">
        <f t="shared" si="6"/>
        <v>38.683347477131136</v>
      </c>
      <c r="P34">
        <f t="shared" si="7"/>
        <v>7.9267406343457258</v>
      </c>
      <c r="Q34">
        <f t="shared" si="11"/>
        <v>26.898269443524931</v>
      </c>
    </row>
    <row r="35" spans="2:17" x14ac:dyDescent="0.4">
      <c r="B35" s="3">
        <v>39902</v>
      </c>
      <c r="C35" s="4">
        <v>30.040199999999999</v>
      </c>
      <c r="D35" s="2">
        <v>29.346699999999998</v>
      </c>
      <c r="E35" s="2">
        <v>29.782699999999998</v>
      </c>
      <c r="F35" s="8">
        <f t="shared" si="0"/>
        <v>1.1889000000000003</v>
      </c>
      <c r="G35">
        <f t="shared" si="1"/>
        <v>0</v>
      </c>
      <c r="H35">
        <f t="shared" si="2"/>
        <v>1.0800000000000018</v>
      </c>
      <c r="I35" s="7">
        <f t="shared" si="8"/>
        <v>14.156496229500743</v>
      </c>
      <c r="J35" s="7">
        <f t="shared" si="9"/>
        <v>2.7069647119073257</v>
      </c>
      <c r="K35" s="7">
        <f t="shared" si="10"/>
        <v>3.3893355969818031</v>
      </c>
      <c r="L35">
        <f t="shared" si="3"/>
        <v>19.121713932761679</v>
      </c>
      <c r="M35">
        <f t="shared" si="4"/>
        <v>23.941910074604209</v>
      </c>
      <c r="N35">
        <f t="shared" si="5"/>
        <v>4.8201961418425299</v>
      </c>
      <c r="O35">
        <f t="shared" si="6"/>
        <v>43.063624007365888</v>
      </c>
      <c r="P35">
        <f t="shared" si="7"/>
        <v>11.193196701276353</v>
      </c>
      <c r="Q35">
        <f t="shared" si="11"/>
        <v>25.776478533364319</v>
      </c>
    </row>
    <row r="36" spans="2:17" x14ac:dyDescent="0.4">
      <c r="B36" s="3">
        <v>39903</v>
      </c>
      <c r="C36" s="4">
        <v>30.6645</v>
      </c>
      <c r="D36" s="2">
        <v>29.990600000000001</v>
      </c>
      <c r="E36" s="2">
        <v>30.040199999999999</v>
      </c>
      <c r="F36" s="8">
        <f t="shared" si="0"/>
        <v>0.88180000000000192</v>
      </c>
      <c r="G36">
        <f t="shared" si="1"/>
        <v>0.62430000000000163</v>
      </c>
      <c r="H36">
        <f t="shared" si="2"/>
        <v>0</v>
      </c>
      <c r="I36" s="7">
        <f t="shared" si="8"/>
        <v>14.027117927393549</v>
      </c>
      <c r="J36" s="7">
        <f t="shared" si="9"/>
        <v>3.1379100896282326</v>
      </c>
      <c r="K36" s="7">
        <f t="shared" si="10"/>
        <v>3.1472401971973882</v>
      </c>
      <c r="L36">
        <f t="shared" si="3"/>
        <v>22.370312318400131</v>
      </c>
      <c r="M36">
        <f t="shared" si="4"/>
        <v>22.436827105097226</v>
      </c>
      <c r="N36">
        <f t="shared" si="5"/>
        <v>6.6514786697094763E-2</v>
      </c>
      <c r="O36">
        <f t="shared" si="6"/>
        <v>44.807139423497361</v>
      </c>
      <c r="P36">
        <f t="shared" si="7"/>
        <v>0.14844684921397519</v>
      </c>
      <c r="Q36">
        <f t="shared" si="11"/>
        <v>23.945904841639297</v>
      </c>
    </row>
    <row r="37" spans="2:17" x14ac:dyDescent="0.4">
      <c r="B37" s="3">
        <v>39904</v>
      </c>
      <c r="C37" s="4">
        <v>30.595099999999999</v>
      </c>
      <c r="D37" s="2">
        <v>29.5152</v>
      </c>
      <c r="E37" s="2">
        <v>30.4861</v>
      </c>
      <c r="F37" s="8">
        <f t="shared" si="0"/>
        <v>1.0798999999999985</v>
      </c>
      <c r="G37">
        <f t="shared" si="1"/>
        <v>0</v>
      </c>
      <c r="H37">
        <f t="shared" si="2"/>
        <v>0.47540000000000049</v>
      </c>
      <c r="I37" s="7">
        <f t="shared" si="8"/>
        <v>14.105080932579723</v>
      </c>
      <c r="J37" s="7">
        <f t="shared" si="9"/>
        <v>2.9137736546547872</v>
      </c>
      <c r="K37" s="7">
        <f t="shared" si="10"/>
        <v>3.3978373259690038</v>
      </c>
      <c r="L37">
        <f t="shared" si="3"/>
        <v>20.657617411642018</v>
      </c>
      <c r="M37">
        <f t="shared" si="4"/>
        <v>24.089456432119619</v>
      </c>
      <c r="N37">
        <f t="shared" si="5"/>
        <v>3.4318390204776001</v>
      </c>
      <c r="O37">
        <f t="shared" si="6"/>
        <v>44.74707384376164</v>
      </c>
      <c r="P37">
        <f t="shared" si="7"/>
        <v>7.6694155073919896</v>
      </c>
      <c r="Q37">
        <f t="shared" si="11"/>
        <v>22.783298460621634</v>
      </c>
    </row>
    <row r="38" spans="2:17" x14ac:dyDescent="0.4">
      <c r="B38" s="3">
        <v>39905</v>
      </c>
      <c r="C38" s="4">
        <v>31.9724</v>
      </c>
      <c r="D38" s="2">
        <v>30.941800000000001</v>
      </c>
      <c r="E38" s="2">
        <v>31.466999999999999</v>
      </c>
      <c r="F38" s="8">
        <f t="shared" si="0"/>
        <v>1.4863</v>
      </c>
      <c r="G38">
        <f t="shared" si="1"/>
        <v>1.3773000000000017</v>
      </c>
      <c r="H38">
        <f t="shared" si="2"/>
        <v>0</v>
      </c>
      <c r="I38" s="7">
        <f t="shared" si="8"/>
        <v>14.583875151681172</v>
      </c>
      <c r="J38" s="7">
        <f t="shared" si="9"/>
        <v>4.0829469650365899</v>
      </c>
      <c r="K38" s="7">
        <f t="shared" si="10"/>
        <v>3.1551346598283607</v>
      </c>
      <c r="L38">
        <f t="shared" si="3"/>
        <v>27.996310463244221</v>
      </c>
      <c r="M38">
        <f t="shared" si="4"/>
        <v>21.634405307320868</v>
      </c>
      <c r="N38">
        <f t="shared" si="5"/>
        <v>6.3619051559233526</v>
      </c>
      <c r="O38">
        <f t="shared" si="6"/>
        <v>49.630715770565089</v>
      </c>
      <c r="P38">
        <f t="shared" si="7"/>
        <v>12.818483588537044</v>
      </c>
      <c r="Q38">
        <f t="shared" si="11"/>
        <v>22.071525969758451</v>
      </c>
    </row>
    <row r="39" spans="2:17" x14ac:dyDescent="0.4">
      <c r="B39" s="3">
        <v>39906</v>
      </c>
      <c r="C39" s="4">
        <v>32.101100000000002</v>
      </c>
      <c r="D39" s="2">
        <v>31.5364</v>
      </c>
      <c r="E39" s="2">
        <v>32.051499999999997</v>
      </c>
      <c r="F39" s="8">
        <f t="shared" si="0"/>
        <v>0.63410000000000366</v>
      </c>
      <c r="G39">
        <f t="shared" si="1"/>
        <v>0.12870000000000203</v>
      </c>
      <c r="H39">
        <f t="shared" si="2"/>
        <v>0</v>
      </c>
      <c r="I39" s="7">
        <f t="shared" si="8"/>
        <v>14.176269783703948</v>
      </c>
      <c r="J39" s="7">
        <f t="shared" si="9"/>
        <v>3.9200078961054068</v>
      </c>
      <c r="K39" s="7">
        <f t="shared" si="10"/>
        <v>2.9297678984120492</v>
      </c>
      <c r="L39">
        <f t="shared" si="3"/>
        <v>27.651899659892017</v>
      </c>
      <c r="M39">
        <f t="shared" si="4"/>
        <v>20.666705297749811</v>
      </c>
      <c r="N39">
        <f t="shared" si="5"/>
        <v>6.9851943621422059</v>
      </c>
      <c r="O39">
        <f t="shared" si="6"/>
        <v>48.318604957641824</v>
      </c>
      <c r="P39">
        <f t="shared" si="7"/>
        <v>14.456531533279426</v>
      </c>
      <c r="Q39">
        <f t="shared" si="11"/>
        <v>21.527597795724233</v>
      </c>
    </row>
    <row r="40" spans="2:17" x14ac:dyDescent="0.4">
      <c r="B40" s="3">
        <v>39909</v>
      </c>
      <c r="C40" s="4">
        <v>32.031700000000001</v>
      </c>
      <c r="D40" s="2">
        <v>31.358000000000001</v>
      </c>
      <c r="E40" s="2">
        <v>31.9724</v>
      </c>
      <c r="F40" s="8">
        <f t="shared" si="0"/>
        <v>0.69349999999999667</v>
      </c>
      <c r="G40">
        <f t="shared" si="1"/>
        <v>0</v>
      </c>
      <c r="H40">
        <f t="shared" si="2"/>
        <v>0.17839999999999989</v>
      </c>
      <c r="I40" s="7">
        <f t="shared" si="8"/>
        <v>13.857179084867948</v>
      </c>
      <c r="J40" s="7">
        <f t="shared" si="9"/>
        <v>3.6400073320978774</v>
      </c>
      <c r="K40" s="7">
        <f t="shared" si="10"/>
        <v>2.8988987628111884</v>
      </c>
      <c r="L40">
        <f t="shared" si="3"/>
        <v>26.26802547477191</v>
      </c>
      <c r="M40">
        <f t="shared" si="4"/>
        <v>20.919833286825231</v>
      </c>
      <c r="N40">
        <f t="shared" si="5"/>
        <v>5.3481921879466796</v>
      </c>
      <c r="O40">
        <f t="shared" si="6"/>
        <v>47.187858761597141</v>
      </c>
      <c r="P40">
        <f t="shared" si="7"/>
        <v>11.333831049564797</v>
      </c>
      <c r="Q40">
        <f t="shared" si="11"/>
        <v>20.799471599569987</v>
      </c>
    </row>
    <row r="41" spans="2:17" x14ac:dyDescent="0.4">
      <c r="B41" s="3">
        <v>39910</v>
      </c>
      <c r="C41" s="4">
        <v>31.625499999999999</v>
      </c>
      <c r="D41" s="2">
        <v>30.922000000000001</v>
      </c>
      <c r="E41" s="2">
        <v>31.130199999999999</v>
      </c>
      <c r="F41" s="8">
        <f t="shared" si="0"/>
        <v>1.0503999999999998</v>
      </c>
      <c r="G41">
        <f t="shared" si="1"/>
        <v>0</v>
      </c>
      <c r="H41">
        <f t="shared" si="2"/>
        <v>0.43599999999999994</v>
      </c>
      <c r="I41" s="7">
        <f t="shared" si="8"/>
        <v>13.917780578805951</v>
      </c>
      <c r="J41" s="7">
        <f t="shared" si="9"/>
        <v>3.3800068083766002</v>
      </c>
      <c r="K41" s="7">
        <f t="shared" si="10"/>
        <v>3.1278345654675319</v>
      </c>
      <c r="L41">
        <f t="shared" si="3"/>
        <v>24.285530219693843</v>
      </c>
      <c r="M41">
        <f t="shared" si="4"/>
        <v>22.473659128026565</v>
      </c>
      <c r="N41">
        <f t="shared" si="5"/>
        <v>1.8118710916672782</v>
      </c>
      <c r="O41">
        <f t="shared" si="6"/>
        <v>46.759189347720408</v>
      </c>
      <c r="P41">
        <f t="shared" si="7"/>
        <v>3.8748984251918177</v>
      </c>
      <c r="Q41">
        <f t="shared" si="11"/>
        <v>19.590573515685833</v>
      </c>
    </row>
    <row r="42" spans="2:17" x14ac:dyDescent="0.4">
      <c r="B42" s="3">
        <v>39911</v>
      </c>
      <c r="C42" s="4">
        <v>31.853400000000001</v>
      </c>
      <c r="D42" s="2">
        <v>31.199400000000001</v>
      </c>
      <c r="E42" s="2">
        <v>31.655100000000001</v>
      </c>
      <c r="F42" s="8">
        <f t="shared" si="0"/>
        <v>0.72320000000000206</v>
      </c>
      <c r="G42">
        <f t="shared" si="1"/>
        <v>0.22790000000000177</v>
      </c>
      <c r="H42">
        <f t="shared" si="2"/>
        <v>0</v>
      </c>
      <c r="I42" s="7">
        <f t="shared" si="8"/>
        <v>13.646853394605527</v>
      </c>
      <c r="J42" s="7">
        <f t="shared" si="9"/>
        <v>3.3664777506354162</v>
      </c>
      <c r="K42" s="7">
        <f t="shared" si="10"/>
        <v>2.9044178107912795</v>
      </c>
      <c r="L42">
        <f t="shared" si="3"/>
        <v>24.668527266264569</v>
      </c>
      <c r="M42">
        <f t="shared" si="4"/>
        <v>21.282692257391499</v>
      </c>
      <c r="N42">
        <f t="shared" si="5"/>
        <v>3.3858350088730695</v>
      </c>
      <c r="O42">
        <f t="shared" si="6"/>
        <v>45.951219523656064</v>
      </c>
      <c r="P42">
        <f t="shared" si="7"/>
        <v>7.3683245928435355</v>
      </c>
      <c r="Q42">
        <f t="shared" si="11"/>
        <v>18.717555735482811</v>
      </c>
    </row>
    <row r="43" spans="2:17" x14ac:dyDescent="0.4">
      <c r="B43" s="3">
        <v>39912</v>
      </c>
      <c r="C43" s="4">
        <v>32.705500000000001</v>
      </c>
      <c r="D43" s="2">
        <v>32.130800000000001</v>
      </c>
      <c r="E43" s="2">
        <v>32.636000000000003</v>
      </c>
      <c r="F43" s="8">
        <f t="shared" si="0"/>
        <v>1.0503999999999998</v>
      </c>
      <c r="G43">
        <f t="shared" si="1"/>
        <v>0.85210000000000008</v>
      </c>
      <c r="H43">
        <f t="shared" si="2"/>
        <v>0</v>
      </c>
      <c r="I43" s="7">
        <f t="shared" si="8"/>
        <v>13.722478152133704</v>
      </c>
      <c r="J43" s="7">
        <f t="shared" si="9"/>
        <v>3.9781150541614578</v>
      </c>
      <c r="K43" s="7">
        <f t="shared" si="10"/>
        <v>2.6969593957347593</v>
      </c>
      <c r="L43">
        <f t="shared" si="3"/>
        <v>28.989771454239133</v>
      </c>
      <c r="M43">
        <f t="shared" si="4"/>
        <v>19.65358855619974</v>
      </c>
      <c r="N43">
        <f t="shared" si="5"/>
        <v>9.3361828980393931</v>
      </c>
      <c r="O43">
        <f t="shared" si="6"/>
        <v>48.643360010438869</v>
      </c>
      <c r="P43">
        <f t="shared" si="7"/>
        <v>19.193129126022232</v>
      </c>
      <c r="Q43">
        <f t="shared" si="11"/>
        <v>18.751525263378486</v>
      </c>
    </row>
    <row r="44" spans="2:17" x14ac:dyDescent="0.4">
      <c r="B44" s="3">
        <v>39916</v>
      </c>
      <c r="C44" s="4">
        <v>32.764800000000001</v>
      </c>
      <c r="D44" s="2">
        <v>32.229799999999997</v>
      </c>
      <c r="E44" s="2">
        <v>32.586599999999997</v>
      </c>
      <c r="F44" s="8">
        <f t="shared" si="0"/>
        <v>0.53500000000000369</v>
      </c>
      <c r="G44">
        <f t="shared" si="1"/>
        <v>5.9300000000000352E-2</v>
      </c>
      <c r="H44">
        <f t="shared" si="2"/>
        <v>0</v>
      </c>
      <c r="I44" s="7">
        <f t="shared" si="8"/>
        <v>13.277301141267014</v>
      </c>
      <c r="J44" s="7">
        <f t="shared" si="9"/>
        <v>3.753263978864211</v>
      </c>
      <c r="K44" s="7">
        <f t="shared" si="10"/>
        <v>2.5043194388965624</v>
      </c>
      <c r="L44">
        <f t="shared" si="3"/>
        <v>28.268274846901967</v>
      </c>
      <c r="M44">
        <f t="shared" si="4"/>
        <v>18.861660304690375</v>
      </c>
      <c r="N44">
        <f t="shared" si="5"/>
        <v>9.4066145422115923</v>
      </c>
      <c r="O44">
        <f t="shared" si="6"/>
        <v>47.129935151592342</v>
      </c>
      <c r="P44">
        <f t="shared" si="7"/>
        <v>19.958895576570253</v>
      </c>
      <c r="Q44">
        <f t="shared" si="11"/>
        <v>18.837766000035039</v>
      </c>
    </row>
    <row r="45" spans="2:17" x14ac:dyDescent="0.4">
      <c r="B45" s="3">
        <v>39917</v>
      </c>
      <c r="C45" s="4">
        <v>32.576599999999999</v>
      </c>
      <c r="D45" s="2">
        <v>31.9724</v>
      </c>
      <c r="E45" s="2">
        <v>32.190300000000001</v>
      </c>
      <c r="F45" s="8">
        <f t="shared" si="0"/>
        <v>0.61419999999999675</v>
      </c>
      <c r="G45">
        <f t="shared" si="1"/>
        <v>0</v>
      </c>
      <c r="H45">
        <f t="shared" si="2"/>
        <v>0.25739999999999696</v>
      </c>
      <c r="I45" s="7">
        <f t="shared" si="8"/>
        <v>12.943122488319366</v>
      </c>
      <c r="J45" s="7">
        <f t="shared" si="9"/>
        <v>3.4851736946596246</v>
      </c>
      <c r="K45" s="7">
        <f t="shared" si="10"/>
        <v>2.5828394789753761</v>
      </c>
      <c r="L45">
        <f t="shared" si="3"/>
        <v>26.92683854150998</v>
      </c>
      <c r="M45">
        <f t="shared" si="4"/>
        <v>19.955304303936565</v>
      </c>
      <c r="N45">
        <f t="shared" si="5"/>
        <v>6.9715342375734153</v>
      </c>
      <c r="O45">
        <f t="shared" si="6"/>
        <v>46.882142845446545</v>
      </c>
      <c r="P45">
        <f t="shared" si="7"/>
        <v>14.870340420564906</v>
      </c>
      <c r="Q45">
        <f t="shared" si="11"/>
        <v>18.554378458644315</v>
      </c>
    </row>
    <row r="46" spans="2:17" x14ac:dyDescent="0.4">
      <c r="B46" s="3">
        <v>39918</v>
      </c>
      <c r="C46" s="4">
        <v>32.130800000000001</v>
      </c>
      <c r="D46" s="2">
        <v>31.5562</v>
      </c>
      <c r="E46" s="2">
        <v>32.101100000000002</v>
      </c>
      <c r="F46" s="8">
        <f t="shared" si="0"/>
        <v>0.63410000000000011</v>
      </c>
      <c r="G46">
        <f t="shared" si="1"/>
        <v>0</v>
      </c>
      <c r="H46">
        <f t="shared" si="2"/>
        <v>0.4161999999999999</v>
      </c>
      <c r="I46" s="7">
        <f t="shared" si="8"/>
        <v>12.652713739153697</v>
      </c>
      <c r="J46" s="7">
        <f t="shared" si="9"/>
        <v>3.2362327164696514</v>
      </c>
      <c r="K46" s="7">
        <f t="shared" si="10"/>
        <v>2.8145509447628494</v>
      </c>
      <c r="L46">
        <f t="shared" si="3"/>
        <v>25.577380340591766</v>
      </c>
      <c r="M46">
        <f t="shared" si="4"/>
        <v>22.244642554847736</v>
      </c>
      <c r="N46">
        <f t="shared" si="5"/>
        <v>3.3327377857440297</v>
      </c>
      <c r="O46">
        <f t="shared" si="6"/>
        <v>47.822022895439503</v>
      </c>
      <c r="P46">
        <f t="shared" si="7"/>
        <v>6.9690439340696582</v>
      </c>
      <c r="Q46">
        <f t="shared" si="11"/>
        <v>17.726854564031839</v>
      </c>
    </row>
    <row r="47" spans="2:17" x14ac:dyDescent="0.4">
      <c r="B47" s="3">
        <v>39919</v>
      </c>
      <c r="C47" s="4">
        <v>33.121499999999997</v>
      </c>
      <c r="D47" s="2">
        <v>32.210099999999997</v>
      </c>
      <c r="E47" s="2">
        <v>32.933500000000002</v>
      </c>
      <c r="F47" s="8">
        <f t="shared" si="0"/>
        <v>1.0203999999999951</v>
      </c>
      <c r="G47">
        <f t="shared" si="1"/>
        <v>0.99069999999999681</v>
      </c>
      <c r="H47">
        <f t="shared" si="2"/>
        <v>0</v>
      </c>
      <c r="I47" s="7">
        <f t="shared" si="8"/>
        <v>12.769348472071284</v>
      </c>
      <c r="J47" s="7">
        <f t="shared" si="9"/>
        <v>3.9957732367218162</v>
      </c>
      <c r="K47" s="7">
        <f t="shared" si="10"/>
        <v>2.6135115915655027</v>
      </c>
      <c r="L47">
        <f t="shared" si="3"/>
        <v>31.291911607403033</v>
      </c>
      <c r="M47">
        <f t="shared" si="4"/>
        <v>20.467070792857545</v>
      </c>
      <c r="N47">
        <f t="shared" si="5"/>
        <v>10.824840814545489</v>
      </c>
      <c r="O47">
        <f t="shared" si="6"/>
        <v>51.758982400260578</v>
      </c>
      <c r="P47">
        <f t="shared" si="7"/>
        <v>20.913936697663885</v>
      </c>
      <c r="Q47">
        <f t="shared" si="11"/>
        <v>17.9545032878627</v>
      </c>
    </row>
    <row r="48" spans="2:17" x14ac:dyDescent="0.4">
      <c r="B48" s="3">
        <v>39920</v>
      </c>
      <c r="C48" s="4">
        <v>33.190899999999999</v>
      </c>
      <c r="D48" s="2">
        <v>32.626199999999997</v>
      </c>
      <c r="E48" s="2">
        <v>33.002699999999997</v>
      </c>
      <c r="F48" s="8">
        <f t="shared" si="0"/>
        <v>0.56470000000000198</v>
      </c>
      <c r="G48">
        <f t="shared" si="1"/>
        <v>6.9400000000001683E-2</v>
      </c>
      <c r="H48">
        <f t="shared" si="2"/>
        <v>0</v>
      </c>
      <c r="I48" s="7">
        <f t="shared" si="8"/>
        <v>12.421952152637624</v>
      </c>
      <c r="J48" s="7">
        <f t="shared" si="9"/>
        <v>3.7797608626702592</v>
      </c>
      <c r="K48" s="7">
        <f t="shared" si="10"/>
        <v>2.426832192167967</v>
      </c>
      <c r="L48">
        <f t="shared" si="3"/>
        <v>30.428074558858135</v>
      </c>
      <c r="M48">
        <f t="shared" si="4"/>
        <v>19.53664095906748</v>
      </c>
      <c r="N48">
        <f t="shared" si="5"/>
        <v>10.891433599790656</v>
      </c>
      <c r="O48">
        <f t="shared" si="6"/>
        <v>49.964715517925612</v>
      </c>
      <c r="P48">
        <f t="shared" si="7"/>
        <v>21.798249998808028</v>
      </c>
      <c r="Q48">
        <f t="shared" si="11"/>
        <v>18.229056624358794</v>
      </c>
    </row>
    <row r="49" spans="2:17" x14ac:dyDescent="0.4">
      <c r="B49" s="3">
        <v>39923</v>
      </c>
      <c r="C49" s="4">
        <v>32.517200000000003</v>
      </c>
      <c r="D49" s="2">
        <v>31.764199999999999</v>
      </c>
      <c r="E49" s="2">
        <v>31.942499999999999</v>
      </c>
      <c r="F49" s="8">
        <f t="shared" si="0"/>
        <v>1.2384999999999984</v>
      </c>
      <c r="G49">
        <f t="shared" si="1"/>
        <v>0</v>
      </c>
      <c r="H49">
        <f t="shared" si="2"/>
        <v>0.86199999999999832</v>
      </c>
      <c r="I49" s="7">
        <f t="shared" si="8"/>
        <v>12.773169856020651</v>
      </c>
      <c r="J49" s="7">
        <f t="shared" si="9"/>
        <v>3.5097779439080981</v>
      </c>
      <c r="K49" s="7">
        <f t="shared" si="10"/>
        <v>3.1154870355845392</v>
      </c>
      <c r="L49">
        <f t="shared" si="3"/>
        <v>27.477736407409935</v>
      </c>
      <c r="M49">
        <f t="shared" si="4"/>
        <v>24.390868286434397</v>
      </c>
      <c r="N49">
        <f t="shared" si="5"/>
        <v>3.086868120975538</v>
      </c>
      <c r="O49">
        <f t="shared" si="6"/>
        <v>51.868604693844333</v>
      </c>
      <c r="P49">
        <f t="shared" si="7"/>
        <v>5.9513228458637943</v>
      </c>
      <c r="Q49">
        <f t="shared" si="11"/>
        <v>17.35207564018058</v>
      </c>
    </row>
    <row r="50" spans="2:17" x14ac:dyDescent="0.4">
      <c r="B50" s="3">
        <v>39924</v>
      </c>
      <c r="C50" s="4">
        <v>32.437899999999999</v>
      </c>
      <c r="D50" s="2">
        <v>31.783999999999999</v>
      </c>
      <c r="E50" s="2">
        <v>32.388300000000001</v>
      </c>
      <c r="F50" s="8">
        <f t="shared" si="0"/>
        <v>0.65390000000000015</v>
      </c>
      <c r="G50">
        <f t="shared" si="1"/>
        <v>0</v>
      </c>
      <c r="H50">
        <f t="shared" si="2"/>
        <v>0</v>
      </c>
      <c r="I50" s="7">
        <f t="shared" si="8"/>
        <v>12.514700580590604</v>
      </c>
      <c r="J50" s="7">
        <f t="shared" si="9"/>
        <v>3.259079519343234</v>
      </c>
      <c r="K50" s="7">
        <f t="shared" si="10"/>
        <v>2.892952247328501</v>
      </c>
      <c r="L50">
        <f t="shared" si="3"/>
        <v>26.042009541944861</v>
      </c>
      <c r="M50">
        <f t="shared" si="4"/>
        <v>23.116431980923785</v>
      </c>
      <c r="N50">
        <f t="shared" si="5"/>
        <v>2.9255775610210755</v>
      </c>
      <c r="O50">
        <f t="shared" si="6"/>
        <v>49.158441522868642</v>
      </c>
      <c r="P50">
        <f t="shared" si="7"/>
        <v>5.9513228458637943</v>
      </c>
      <c r="Q50">
        <f t="shared" si="11"/>
        <v>16.537736154872238</v>
      </c>
    </row>
    <row r="51" spans="2:17" x14ac:dyDescent="0.4">
      <c r="B51" s="3">
        <v>39925</v>
      </c>
      <c r="C51" s="4">
        <v>33.220700000000001</v>
      </c>
      <c r="D51" s="2">
        <v>32.091200000000001</v>
      </c>
      <c r="E51" s="2">
        <v>32.487499999999997</v>
      </c>
      <c r="F51" s="8">
        <f t="shared" si="0"/>
        <v>1.1295000000000002</v>
      </c>
      <c r="G51">
        <f t="shared" si="1"/>
        <v>0.78280000000000172</v>
      </c>
      <c r="H51">
        <f t="shared" si="2"/>
        <v>0</v>
      </c>
      <c r="I51" s="7">
        <f t="shared" si="8"/>
        <v>12.750293396262704</v>
      </c>
      <c r="J51" s="7">
        <f t="shared" si="9"/>
        <v>3.8090881251044335</v>
      </c>
      <c r="K51" s="7">
        <f t="shared" si="10"/>
        <v>2.6863128010907507</v>
      </c>
      <c r="L51">
        <f t="shared" si="3"/>
        <v>29.874513524692166</v>
      </c>
      <c r="M51">
        <f t="shared" si="4"/>
        <v>21.068635188254948</v>
      </c>
      <c r="N51">
        <f t="shared" si="5"/>
        <v>8.8058783364372175</v>
      </c>
      <c r="O51">
        <f t="shared" si="6"/>
        <v>50.943148712947114</v>
      </c>
      <c r="P51">
        <f t="shared" si="7"/>
        <v>17.28569701503201</v>
      </c>
      <c r="Q51">
        <f t="shared" si="11"/>
        <v>16.591161930597938</v>
      </c>
    </row>
    <row r="52" spans="2:17" x14ac:dyDescent="0.4">
      <c r="B52" s="3">
        <v>39926</v>
      </c>
      <c r="C52" s="4">
        <v>32.834299999999999</v>
      </c>
      <c r="D52" s="2">
        <v>32.190300000000001</v>
      </c>
      <c r="E52" s="2">
        <v>32.804600000000001</v>
      </c>
      <c r="F52" s="8">
        <f t="shared" si="0"/>
        <v>0.64399999999999835</v>
      </c>
      <c r="G52">
        <f t="shared" si="1"/>
        <v>0</v>
      </c>
      <c r="H52">
        <f t="shared" si="2"/>
        <v>0</v>
      </c>
      <c r="I52" s="7">
        <f t="shared" si="8"/>
        <v>12.48355815367251</v>
      </c>
      <c r="J52" s="7">
        <f t="shared" si="9"/>
        <v>3.5370104018826884</v>
      </c>
      <c r="K52" s="7">
        <f t="shared" si="10"/>
        <v>2.4944333152985543</v>
      </c>
      <c r="L52">
        <f t="shared" si="3"/>
        <v>28.333351423865825</v>
      </c>
      <c r="M52">
        <f t="shared" si="4"/>
        <v>19.981749470720594</v>
      </c>
      <c r="N52">
        <f t="shared" si="5"/>
        <v>8.3516019531452308</v>
      </c>
      <c r="O52">
        <f t="shared" si="6"/>
        <v>48.315100894586422</v>
      </c>
      <c r="P52">
        <f t="shared" si="7"/>
        <v>17.285697015032014</v>
      </c>
      <c r="Q52">
        <f t="shared" si="11"/>
        <v>16.640771579486088</v>
      </c>
    </row>
    <row r="53" spans="2:17" x14ac:dyDescent="0.4">
      <c r="B53" s="3">
        <v>39927</v>
      </c>
      <c r="C53" s="4">
        <v>33.616900000000001</v>
      </c>
      <c r="D53" s="2">
        <v>32.764800000000001</v>
      </c>
      <c r="E53" s="2">
        <v>33.379199999999997</v>
      </c>
      <c r="F53" s="8">
        <f t="shared" si="0"/>
        <v>0.85210000000000008</v>
      </c>
      <c r="G53">
        <f t="shared" si="1"/>
        <v>0.78260000000000218</v>
      </c>
      <c r="H53">
        <f t="shared" si="2"/>
        <v>0</v>
      </c>
      <c r="I53" s="7">
        <f t="shared" si="8"/>
        <v>12.443975428410187</v>
      </c>
      <c r="J53" s="7">
        <f t="shared" si="9"/>
        <v>4.0669668017482126</v>
      </c>
      <c r="K53" s="7">
        <f t="shared" si="10"/>
        <v>2.3162595070629428</v>
      </c>
      <c r="L53">
        <f t="shared" si="3"/>
        <v>32.68221498142092</v>
      </c>
      <c r="M53">
        <f t="shared" si="4"/>
        <v>18.613501130633963</v>
      </c>
      <c r="N53">
        <f t="shared" si="5"/>
        <v>14.068713850786956</v>
      </c>
      <c r="O53">
        <f t="shared" si="6"/>
        <v>51.295716112054883</v>
      </c>
      <c r="P53">
        <f t="shared" si="7"/>
        <v>27.426683780091921</v>
      </c>
      <c r="Q53">
        <f t="shared" si="11"/>
        <v>17.41119387952936</v>
      </c>
    </row>
    <row r="54" spans="2:17" x14ac:dyDescent="0.4">
      <c r="B54" s="3">
        <v>39930</v>
      </c>
      <c r="C54" s="4">
        <v>33.745899999999999</v>
      </c>
      <c r="D54" s="2">
        <v>33.042299999999997</v>
      </c>
      <c r="E54" s="2">
        <v>33.418799999999997</v>
      </c>
      <c r="F54" s="8">
        <f t="shared" si="0"/>
        <v>0.70360000000000156</v>
      </c>
      <c r="G54">
        <f t="shared" si="1"/>
        <v>0.12899999999999778</v>
      </c>
      <c r="H54">
        <f t="shared" si="2"/>
        <v>0</v>
      </c>
      <c r="I54" s="7">
        <f t="shared" si="8"/>
        <v>12.258720040666605</v>
      </c>
      <c r="J54" s="7">
        <f t="shared" si="9"/>
        <v>3.9054691730519093</v>
      </c>
      <c r="K54" s="7">
        <f t="shared" si="10"/>
        <v>2.1508123994155897</v>
      </c>
      <c r="L54">
        <f t="shared" si="3"/>
        <v>31.85870270383904</v>
      </c>
      <c r="M54">
        <f t="shared" si="4"/>
        <v>17.545162890420595</v>
      </c>
      <c r="N54">
        <f t="shared" si="5"/>
        <v>14.313539813418444</v>
      </c>
      <c r="O54">
        <f t="shared" si="6"/>
        <v>49.403865594259635</v>
      </c>
      <c r="P54">
        <f t="shared" si="7"/>
        <v>28.972509825388183</v>
      </c>
      <c r="Q54">
        <f t="shared" si="11"/>
        <v>18.23700216137642</v>
      </c>
    </row>
    <row r="55" spans="2:17" x14ac:dyDescent="0.4">
      <c r="B55" s="3">
        <v>39931</v>
      </c>
      <c r="C55" s="4">
        <v>33.597099999999998</v>
      </c>
      <c r="D55" s="2">
        <v>33.052199999999999</v>
      </c>
      <c r="E55" s="2">
        <v>33.171100000000003</v>
      </c>
      <c r="F55" s="8">
        <f t="shared" si="0"/>
        <v>0.54489999999999839</v>
      </c>
      <c r="G55">
        <f t="shared" si="1"/>
        <v>0</v>
      </c>
      <c r="H55">
        <f t="shared" si="2"/>
        <v>0</v>
      </c>
      <c r="I55" s="7">
        <f t="shared" si="8"/>
        <v>11.927997180618988</v>
      </c>
      <c r="J55" s="7">
        <f t="shared" si="9"/>
        <v>3.6265070892624869</v>
      </c>
      <c r="K55" s="7">
        <f t="shared" si="10"/>
        <v>1.997182942314476</v>
      </c>
      <c r="L55">
        <f t="shared" si="3"/>
        <v>30.403319470555861</v>
      </c>
      <c r="M55">
        <f t="shared" si="4"/>
        <v>16.74365706222304</v>
      </c>
      <c r="N55">
        <f t="shared" si="5"/>
        <v>13.659662408332821</v>
      </c>
      <c r="O55">
        <f t="shared" si="6"/>
        <v>47.146976532778901</v>
      </c>
      <c r="P55">
        <f t="shared" si="7"/>
        <v>28.972509825388165</v>
      </c>
      <c r="Q55">
        <f t="shared" si="11"/>
        <v>19.003824137377258</v>
      </c>
    </row>
    <row r="56" spans="2:17" x14ac:dyDescent="0.4">
      <c r="B56" s="3">
        <v>39932</v>
      </c>
      <c r="C56" s="4">
        <v>34.082500000000003</v>
      </c>
      <c r="D56" s="2">
        <v>33.329700000000003</v>
      </c>
      <c r="E56" s="2">
        <v>33.626800000000003</v>
      </c>
      <c r="F56" s="8">
        <f t="shared" si="0"/>
        <v>0.91140000000000043</v>
      </c>
      <c r="G56">
        <f t="shared" si="1"/>
        <v>0.4854000000000056</v>
      </c>
      <c r="H56">
        <f t="shared" si="2"/>
        <v>0</v>
      </c>
      <c r="I56" s="7">
        <f t="shared" si="8"/>
        <v>11.987397382003348</v>
      </c>
      <c r="J56" s="7">
        <f t="shared" si="9"/>
        <v>3.8528708686008861</v>
      </c>
      <c r="K56" s="7">
        <f t="shared" si="10"/>
        <v>1.8545270178634419</v>
      </c>
      <c r="L56">
        <f t="shared" si="3"/>
        <v>32.141012313358296</v>
      </c>
      <c r="M56">
        <f t="shared" si="4"/>
        <v>15.470639362032321</v>
      </c>
      <c r="N56">
        <f t="shared" si="5"/>
        <v>16.670372951325973</v>
      </c>
      <c r="O56">
        <f t="shared" si="6"/>
        <v>47.611651675390618</v>
      </c>
      <c r="P56">
        <f t="shared" si="7"/>
        <v>35.01322126983154</v>
      </c>
      <c r="Q56">
        <f t="shared" si="11"/>
        <v>20.147352503981132</v>
      </c>
    </row>
    <row r="57" spans="2:17" x14ac:dyDescent="0.4">
      <c r="B57" s="3">
        <v>39933</v>
      </c>
      <c r="C57" s="4">
        <v>34.578000000000003</v>
      </c>
      <c r="D57" s="2">
        <v>33.725999999999999</v>
      </c>
      <c r="E57" s="2">
        <v>33.963799999999999</v>
      </c>
      <c r="F57" s="8">
        <f t="shared" si="0"/>
        <v>0.95120000000000005</v>
      </c>
      <c r="G57">
        <f t="shared" si="1"/>
        <v>0.49549999999999983</v>
      </c>
      <c r="H57">
        <f t="shared" si="2"/>
        <v>0</v>
      </c>
      <c r="I57" s="7">
        <f t="shared" si="8"/>
        <v>12.082354711860251</v>
      </c>
      <c r="J57" s="7">
        <f t="shared" si="9"/>
        <v>4.0731658065579657</v>
      </c>
      <c r="K57" s="7">
        <f t="shared" si="10"/>
        <v>1.7220608023017674</v>
      </c>
      <c r="L57">
        <f t="shared" si="3"/>
        <v>33.711688687302605</v>
      </c>
      <c r="M57">
        <f t="shared" si="4"/>
        <v>14.252691990671011</v>
      </c>
      <c r="N57">
        <f t="shared" si="5"/>
        <v>19.458996696631594</v>
      </c>
      <c r="O57">
        <f t="shared" si="6"/>
        <v>47.964380677973615</v>
      </c>
      <c r="P57">
        <f t="shared" si="7"/>
        <v>40.569681963114824</v>
      </c>
      <c r="Q57">
        <f t="shared" si="11"/>
        <v>21.60609032249068</v>
      </c>
    </row>
    <row r="58" spans="2:17" x14ac:dyDescent="0.4">
      <c r="B58" s="3">
        <v>39934</v>
      </c>
      <c r="C58" s="4">
        <v>34.221400000000003</v>
      </c>
      <c r="D58" s="2">
        <v>33.696199999999997</v>
      </c>
      <c r="E58" s="2">
        <v>34.052900000000001</v>
      </c>
      <c r="F58" s="8">
        <f t="shared" si="0"/>
        <v>0.52520000000000522</v>
      </c>
      <c r="G58">
        <f t="shared" si="1"/>
        <v>0</v>
      </c>
      <c r="H58">
        <f t="shared" si="2"/>
        <v>2.9800000000001603E-2</v>
      </c>
      <c r="I58" s="7">
        <f t="shared" si="8"/>
        <v>11.744529375298809</v>
      </c>
      <c r="J58" s="7">
        <f t="shared" si="9"/>
        <v>3.7822253918038249</v>
      </c>
      <c r="K58" s="7">
        <f t="shared" si="10"/>
        <v>1.6288564592802142</v>
      </c>
      <c r="L58">
        <f t="shared" si="3"/>
        <v>32.204146040612173</v>
      </c>
      <c r="M58">
        <f t="shared" si="4"/>
        <v>13.869065394021138</v>
      </c>
      <c r="N58">
        <f t="shared" si="5"/>
        <v>18.335080646591035</v>
      </c>
      <c r="O58">
        <f t="shared" si="6"/>
        <v>46.073211434633308</v>
      </c>
      <c r="P58">
        <f t="shared" si="7"/>
        <v>39.795534271805771</v>
      </c>
      <c r="Q58">
        <f t="shared" si="11"/>
        <v>22.905336318870329</v>
      </c>
    </row>
    <row r="59" spans="2:17" x14ac:dyDescent="0.4">
      <c r="B59" s="3">
        <v>39937</v>
      </c>
      <c r="C59" s="4">
        <v>34.766300000000001</v>
      </c>
      <c r="D59" s="2">
        <v>34.201500000000003</v>
      </c>
      <c r="E59" s="2">
        <v>34.726599999999998</v>
      </c>
      <c r="F59" s="8">
        <f t="shared" si="0"/>
        <v>0.71340000000000003</v>
      </c>
      <c r="G59">
        <f t="shared" si="1"/>
        <v>0.54489999999999839</v>
      </c>
      <c r="H59">
        <f t="shared" si="2"/>
        <v>0</v>
      </c>
      <c r="I59" s="7">
        <f t="shared" si="8"/>
        <v>11.619034419920322</v>
      </c>
      <c r="J59" s="7">
        <f t="shared" si="9"/>
        <v>4.056966435246407</v>
      </c>
      <c r="K59" s="7">
        <f t="shared" si="10"/>
        <v>1.5125095693316273</v>
      </c>
      <c r="L59">
        <f t="shared" si="3"/>
        <v>34.916554066583338</v>
      </c>
      <c r="M59">
        <f t="shared" si="4"/>
        <v>13.017515179561707</v>
      </c>
      <c r="N59">
        <f t="shared" si="5"/>
        <v>21.899038887021632</v>
      </c>
      <c r="O59">
        <f t="shared" si="6"/>
        <v>47.934069246145043</v>
      </c>
      <c r="P59">
        <f t="shared" si="7"/>
        <v>45.685749679561788</v>
      </c>
      <c r="Q59">
        <f t="shared" si="11"/>
        <v>24.532508701776862</v>
      </c>
    </row>
    <row r="60" spans="2:17" x14ac:dyDescent="0.4">
      <c r="B60" s="3">
        <v>39938</v>
      </c>
      <c r="C60" s="4">
        <v>34.736400000000003</v>
      </c>
      <c r="D60" s="2">
        <v>34.310499999999998</v>
      </c>
      <c r="E60" s="2">
        <v>34.696899999999999</v>
      </c>
      <c r="F60" s="8">
        <f t="shared" si="0"/>
        <v>0.42590000000000572</v>
      </c>
      <c r="G60">
        <f t="shared" si="1"/>
        <v>0</v>
      </c>
      <c r="H60">
        <f t="shared" si="2"/>
        <v>0</v>
      </c>
      <c r="I60" s="7">
        <f t="shared" si="8"/>
        <v>11.215003389926018</v>
      </c>
      <c r="J60" s="7">
        <f t="shared" si="9"/>
        <v>3.7671831184430924</v>
      </c>
      <c r="K60" s="7">
        <f t="shared" si="10"/>
        <v>1.4044731715222254</v>
      </c>
      <c r="L60">
        <f t="shared" si="3"/>
        <v>33.590566025392377</v>
      </c>
      <c r="M60">
        <f t="shared" si="4"/>
        <v>12.523163147536868</v>
      </c>
      <c r="N60">
        <f t="shared" si="5"/>
        <v>21.067402877855507</v>
      </c>
      <c r="O60">
        <f t="shared" si="6"/>
        <v>46.113729172929247</v>
      </c>
      <c r="P60">
        <f t="shared" si="7"/>
        <v>45.685749679561773</v>
      </c>
      <c r="Q60">
        <f t="shared" si="11"/>
        <v>26.043454485904356</v>
      </c>
    </row>
    <row r="61" spans="2:17" x14ac:dyDescent="0.4">
      <c r="B61" s="3">
        <v>39939</v>
      </c>
      <c r="C61" s="4">
        <v>35.014000000000003</v>
      </c>
      <c r="D61" s="2">
        <v>34.142000000000003</v>
      </c>
      <c r="E61" s="2">
        <v>34.706699999999998</v>
      </c>
      <c r="F61" s="8">
        <f t="shared" si="0"/>
        <v>0.87199999999999989</v>
      </c>
      <c r="G61">
        <f t="shared" si="1"/>
        <v>0.27759999999999962</v>
      </c>
      <c r="H61">
        <f t="shared" si="2"/>
        <v>0</v>
      </c>
      <c r="I61" s="7">
        <f t="shared" si="8"/>
        <v>11.285931719217016</v>
      </c>
      <c r="J61" s="7">
        <f t="shared" si="9"/>
        <v>3.7756986099828711</v>
      </c>
      <c r="K61" s="7">
        <f t="shared" si="10"/>
        <v>1.3041536592706378</v>
      </c>
      <c r="L61">
        <f t="shared" si="3"/>
        <v>33.454912752607164</v>
      </c>
      <c r="M61">
        <f t="shared" si="4"/>
        <v>11.555569284988692</v>
      </c>
      <c r="N61">
        <f t="shared" si="5"/>
        <v>21.899343467618472</v>
      </c>
      <c r="O61">
        <f t="shared" si="6"/>
        <v>45.010482037595857</v>
      </c>
      <c r="P61">
        <f t="shared" si="7"/>
        <v>48.653874555990384</v>
      </c>
      <c r="Q61">
        <f t="shared" si="11"/>
        <v>27.658484490910499</v>
      </c>
    </row>
    <row r="62" spans="2:17" x14ac:dyDescent="0.4">
      <c r="B62" s="3">
        <v>39940</v>
      </c>
      <c r="C62" s="4">
        <v>34.944699999999997</v>
      </c>
      <c r="D62" s="2">
        <v>33.567399999999999</v>
      </c>
      <c r="E62" s="2">
        <v>33.894399999999997</v>
      </c>
      <c r="F62" s="8">
        <f t="shared" si="0"/>
        <v>1.3772999999999982</v>
      </c>
      <c r="G62">
        <f t="shared" si="1"/>
        <v>0</v>
      </c>
      <c r="H62">
        <f t="shared" si="2"/>
        <v>0.57460000000000377</v>
      </c>
      <c r="I62" s="7">
        <f t="shared" si="8"/>
        <v>11.857093739272942</v>
      </c>
      <c r="J62" s="7">
        <f t="shared" si="9"/>
        <v>3.5060058521269517</v>
      </c>
      <c r="K62" s="7">
        <f t="shared" si="10"/>
        <v>1.7855998264655959</v>
      </c>
      <c r="L62">
        <f t="shared" si="3"/>
        <v>29.56884654217075</v>
      </c>
      <c r="M62">
        <f t="shared" si="4"/>
        <v>15.059338027760976</v>
      </c>
      <c r="N62">
        <f t="shared" si="5"/>
        <v>14.509508514409774</v>
      </c>
      <c r="O62">
        <f t="shared" si="6"/>
        <v>44.628184569931726</v>
      </c>
      <c r="P62">
        <f t="shared" si="7"/>
        <v>32.511984644308313</v>
      </c>
      <c r="Q62">
        <f t="shared" si="11"/>
        <v>28.005163073296057</v>
      </c>
    </row>
    <row r="63" spans="2:17" x14ac:dyDescent="0.4">
      <c r="B63" s="3">
        <v>39941</v>
      </c>
      <c r="C63" s="4">
        <v>34.419400000000003</v>
      </c>
      <c r="D63" s="2">
        <v>33.567399999999999</v>
      </c>
      <c r="E63" s="2">
        <v>33.914200000000001</v>
      </c>
      <c r="F63" s="8">
        <f t="shared" si="0"/>
        <v>0.85200000000000387</v>
      </c>
      <c r="G63">
        <f t="shared" si="1"/>
        <v>0</v>
      </c>
      <c r="H63">
        <f t="shared" si="2"/>
        <v>0</v>
      </c>
      <c r="I63" s="7">
        <f t="shared" si="8"/>
        <v>11.862158472182021</v>
      </c>
      <c r="J63" s="7">
        <f t="shared" si="9"/>
        <v>3.2555768626893125</v>
      </c>
      <c r="K63" s="7">
        <f t="shared" si="10"/>
        <v>1.6580569817180533</v>
      </c>
      <c r="L63">
        <f t="shared" si="3"/>
        <v>27.445062973353245</v>
      </c>
      <c r="M63">
        <f t="shared" si="4"/>
        <v>13.97770048011386</v>
      </c>
      <c r="N63">
        <f t="shared" si="5"/>
        <v>13.467362493239385</v>
      </c>
      <c r="O63">
        <f t="shared" si="6"/>
        <v>41.422763453467105</v>
      </c>
      <c r="P63">
        <f t="shared" si="7"/>
        <v>32.51198464430832</v>
      </c>
      <c r="Q63">
        <f t="shared" si="11"/>
        <v>28.327078899796931</v>
      </c>
    </row>
    <row r="64" spans="2:17" x14ac:dyDescent="0.4">
      <c r="B64" s="3">
        <v>39944</v>
      </c>
      <c r="C64" s="4">
        <v>34.399500000000003</v>
      </c>
      <c r="D64" s="2">
        <v>33.369199999999999</v>
      </c>
      <c r="E64" s="2">
        <v>34.033099999999997</v>
      </c>
      <c r="F64" s="8">
        <f t="shared" si="0"/>
        <v>1.030300000000004</v>
      </c>
      <c r="G64">
        <f t="shared" si="1"/>
        <v>0</v>
      </c>
      <c r="H64">
        <f t="shared" si="2"/>
        <v>0.19819999999999993</v>
      </c>
      <c r="I64" s="7">
        <f t="shared" si="8"/>
        <v>12.045161438454738</v>
      </c>
      <c r="J64" s="7">
        <f t="shared" si="9"/>
        <v>3.0230356582115046</v>
      </c>
      <c r="K64" s="7">
        <f t="shared" si="10"/>
        <v>1.7378243401667637</v>
      </c>
      <c r="L64">
        <f t="shared" si="3"/>
        <v>25.097510512066055</v>
      </c>
      <c r="M64">
        <f t="shared" si="4"/>
        <v>14.427572009277341</v>
      </c>
      <c r="N64">
        <f t="shared" si="5"/>
        <v>10.669938502788714</v>
      </c>
      <c r="O64">
        <f t="shared" si="6"/>
        <v>39.525082521343393</v>
      </c>
      <c r="P64">
        <f t="shared" si="7"/>
        <v>26.995360470220366</v>
      </c>
      <c r="Q64">
        <f t="shared" si="11"/>
        <v>28.231956154827174</v>
      </c>
    </row>
    <row r="65" spans="2:17" x14ac:dyDescent="0.4">
      <c r="B65" s="3">
        <v>39945</v>
      </c>
      <c r="C65" s="4">
        <v>34.161900000000003</v>
      </c>
      <c r="D65" s="2">
        <v>33.210799999999999</v>
      </c>
      <c r="E65" s="2">
        <v>33.616900000000001</v>
      </c>
      <c r="F65" s="8">
        <f t="shared" si="0"/>
        <v>0.95110000000000383</v>
      </c>
      <c r="G65">
        <f t="shared" si="1"/>
        <v>0</v>
      </c>
      <c r="H65">
        <f t="shared" si="2"/>
        <v>0.15840000000000032</v>
      </c>
      <c r="I65" s="7">
        <f t="shared" si="8"/>
        <v>12.135892764279403</v>
      </c>
      <c r="J65" s="7">
        <f t="shared" si="9"/>
        <v>2.8071045397678254</v>
      </c>
      <c r="K65" s="7">
        <f t="shared" si="10"/>
        <v>1.7720940301548522</v>
      </c>
      <c r="L65">
        <f t="shared" si="3"/>
        <v>23.130597758989872</v>
      </c>
      <c r="M65">
        <f t="shared" si="4"/>
        <v>14.60209038242993</v>
      </c>
      <c r="N65">
        <f t="shared" si="5"/>
        <v>8.5285073765599417</v>
      </c>
      <c r="O65">
        <f t="shared" si="6"/>
        <v>37.7326881414198</v>
      </c>
      <c r="P65">
        <f t="shared" si="7"/>
        <v>22.602437824190048</v>
      </c>
      <c r="Q65">
        <f t="shared" si="11"/>
        <v>27.829847702638808</v>
      </c>
    </row>
    <row r="66" spans="2:17" x14ac:dyDescent="0.4">
      <c r="B66" s="3">
        <v>39946</v>
      </c>
      <c r="C66" s="4">
        <v>33.339599999999997</v>
      </c>
      <c r="D66" s="2">
        <v>32.655999999999999</v>
      </c>
      <c r="E66" s="2">
        <v>32.715400000000002</v>
      </c>
      <c r="F66" s="8">
        <f t="shared" si="0"/>
        <v>0.96090000000000231</v>
      </c>
      <c r="G66">
        <f t="shared" si="1"/>
        <v>0</v>
      </c>
      <c r="H66">
        <f t="shared" si="2"/>
        <v>0.55480000000000018</v>
      </c>
      <c r="I66" s="7">
        <f t="shared" si="8"/>
        <v>12.229943281116592</v>
      </c>
      <c r="J66" s="7">
        <f t="shared" si="9"/>
        <v>2.6065970726415522</v>
      </c>
      <c r="K66" s="7">
        <f t="shared" si="10"/>
        <v>2.2003158851437914</v>
      </c>
      <c r="L66">
        <f t="shared" si="3"/>
        <v>21.31323925815926</v>
      </c>
      <c r="M66">
        <f t="shared" si="4"/>
        <v>17.991219047934152</v>
      </c>
      <c r="N66">
        <f t="shared" si="5"/>
        <v>3.3220202102251086</v>
      </c>
      <c r="O66">
        <f t="shared" si="6"/>
        <v>39.304458306093409</v>
      </c>
      <c r="P66">
        <f t="shared" si="7"/>
        <v>8.4520188126090829</v>
      </c>
      <c r="Q66">
        <f t="shared" si="11"/>
        <v>26.445717067636686</v>
      </c>
    </row>
    <row r="67" spans="2:17" x14ac:dyDescent="0.4">
      <c r="B67" s="3">
        <v>39947</v>
      </c>
      <c r="C67" s="4">
        <v>33.389200000000002</v>
      </c>
      <c r="D67" s="2">
        <v>32.774700000000003</v>
      </c>
      <c r="E67" s="2">
        <v>33.081899999999997</v>
      </c>
      <c r="F67" s="8">
        <f t="shared" si="0"/>
        <v>0.67379999999999995</v>
      </c>
      <c r="G67">
        <f t="shared" si="1"/>
        <v>4.9600000000005195E-2</v>
      </c>
      <c r="H67">
        <f t="shared" si="2"/>
        <v>0</v>
      </c>
      <c r="I67" s="7">
        <f t="shared" si="8"/>
        <v>12.030175903893978</v>
      </c>
      <c r="J67" s="7">
        <f t="shared" si="9"/>
        <v>2.4700115674528749</v>
      </c>
      <c r="K67" s="7">
        <f t="shared" si="10"/>
        <v>2.0431504647763776</v>
      </c>
      <c r="L67">
        <f t="shared" si="3"/>
        <v>20.531799261998913</v>
      </c>
      <c r="M67">
        <f t="shared" si="4"/>
        <v>16.983546052016099</v>
      </c>
      <c r="N67">
        <f t="shared" si="5"/>
        <v>3.5482532099828141</v>
      </c>
      <c r="O67">
        <f t="shared" si="6"/>
        <v>37.515345314015008</v>
      </c>
      <c r="P67">
        <f t="shared" si="7"/>
        <v>9.4581382105984648</v>
      </c>
      <c r="Q67">
        <f t="shared" si="11"/>
        <v>25.232318577848243</v>
      </c>
    </row>
    <row r="68" spans="2:17" x14ac:dyDescent="0.4">
      <c r="B68" s="3">
        <v>39948</v>
      </c>
      <c r="C68" s="4">
        <v>33.507899999999999</v>
      </c>
      <c r="D68" s="2">
        <v>32.923499999999997</v>
      </c>
      <c r="E68" s="2">
        <v>33.062100000000001</v>
      </c>
      <c r="F68" s="8">
        <f t="shared" si="0"/>
        <v>0.58440000000000225</v>
      </c>
      <c r="G68">
        <f t="shared" si="1"/>
        <v>0.11869999999999692</v>
      </c>
      <c r="H68">
        <f t="shared" si="2"/>
        <v>0</v>
      </c>
      <c r="I68" s="7">
        <f t="shared" si="8"/>
        <v>11.75527762504441</v>
      </c>
      <c r="J68" s="7">
        <f t="shared" si="9"/>
        <v>2.4122821697776664</v>
      </c>
      <c r="K68" s="7">
        <f t="shared" si="10"/>
        <v>1.897211145863779</v>
      </c>
      <c r="L68">
        <f t="shared" si="3"/>
        <v>20.520843885799362</v>
      </c>
      <c r="M68">
        <f t="shared" si="4"/>
        <v>16.139228747960868</v>
      </c>
      <c r="N68">
        <f t="shared" si="5"/>
        <v>4.3816151378384944</v>
      </c>
      <c r="O68">
        <f t="shared" si="6"/>
        <v>36.66007263376023</v>
      </c>
      <c r="P68">
        <f t="shared" si="7"/>
        <v>11.952008883374303</v>
      </c>
      <c r="Q68">
        <f t="shared" si="11"/>
        <v>24.283725028242962</v>
      </c>
    </row>
    <row r="69" spans="2:17" x14ac:dyDescent="0.4">
      <c r="B69" s="3">
        <v>39951</v>
      </c>
      <c r="C69" s="4">
        <v>33.963799999999999</v>
      </c>
      <c r="D69" s="2">
        <v>33.082000000000001</v>
      </c>
      <c r="E69" s="2">
        <v>33.923999999999999</v>
      </c>
      <c r="F69" s="8">
        <f t="shared" ref="F69:F132" si="12">MAX(C69-D69, ABS(C69-E68), ABS(D69-E68))</f>
        <v>0.90169999999999817</v>
      </c>
      <c r="G69">
        <f t="shared" ref="G69:G132" si="13">IF(C69-C68&gt;D68-D69,MAX(C69-C68,0),0)</f>
        <v>0.45589999999999975</v>
      </c>
      <c r="H69">
        <f t="shared" ref="H69:H132" si="14">IF(D68-D69&gt;C69-C68,MAX(D68-D69, 0),0)</f>
        <v>0</v>
      </c>
      <c r="I69" s="7">
        <f t="shared" si="8"/>
        <v>11.817314937541235</v>
      </c>
      <c r="J69" s="7">
        <f t="shared" si="9"/>
        <v>2.695876300507833</v>
      </c>
      <c r="K69" s="7">
        <f t="shared" si="10"/>
        <v>1.7616960640163661</v>
      </c>
      <c r="L69">
        <f t="shared" si="3"/>
        <v>22.812934365856457</v>
      </c>
      <c r="M69">
        <f t="shared" si="4"/>
        <v>14.907752508311439</v>
      </c>
      <c r="N69">
        <f t="shared" si="5"/>
        <v>7.905181857545017</v>
      </c>
      <c r="O69">
        <f t="shared" si="6"/>
        <v>37.720686874167896</v>
      </c>
      <c r="P69">
        <f t="shared" si="7"/>
        <v>20.957152460971464</v>
      </c>
      <c r="Q69">
        <f t="shared" si="11"/>
        <v>24.046112702009285</v>
      </c>
    </row>
    <row r="70" spans="2:17" x14ac:dyDescent="0.4">
      <c r="B70" s="3">
        <v>39952</v>
      </c>
      <c r="C70" s="4">
        <v>34.419400000000003</v>
      </c>
      <c r="D70" s="2">
        <v>33.636800000000001</v>
      </c>
      <c r="E70" s="2">
        <v>34.082500000000003</v>
      </c>
      <c r="F70" s="8">
        <f t="shared" si="12"/>
        <v>0.78260000000000218</v>
      </c>
      <c r="G70">
        <f t="shared" si="13"/>
        <v>0.455600000000004</v>
      </c>
      <c r="H70">
        <f t="shared" si="14"/>
        <v>0</v>
      </c>
      <c r="I70" s="7">
        <f t="shared" si="8"/>
        <v>11.755821013431149</v>
      </c>
      <c r="J70" s="7">
        <f t="shared" si="9"/>
        <v>2.9589137076144203</v>
      </c>
      <c r="K70" s="7">
        <f t="shared" si="10"/>
        <v>1.63586063087234</v>
      </c>
      <c r="L70">
        <f t="shared" si="3"/>
        <v>25.169775077672842</v>
      </c>
      <c r="M70">
        <f t="shared" si="4"/>
        <v>13.915324408251472</v>
      </c>
      <c r="N70">
        <f t="shared" si="5"/>
        <v>11.25445066942137</v>
      </c>
      <c r="O70">
        <f t="shared" si="6"/>
        <v>39.085099485924317</v>
      </c>
      <c r="P70">
        <f t="shared" si="7"/>
        <v>28.794734611010583</v>
      </c>
      <c r="Q70">
        <f t="shared" si="11"/>
        <v>24.385299981223664</v>
      </c>
    </row>
    <row r="71" spans="2:17" x14ac:dyDescent="0.4">
      <c r="B71" s="3">
        <v>39953</v>
      </c>
      <c r="C71" s="4">
        <v>34.716700000000003</v>
      </c>
      <c r="D71" s="2">
        <v>33.864699999999999</v>
      </c>
      <c r="E71" s="2">
        <v>33.963799999999999</v>
      </c>
      <c r="F71" s="8">
        <f t="shared" si="12"/>
        <v>0.85200000000000387</v>
      </c>
      <c r="G71">
        <f t="shared" si="13"/>
        <v>0.2972999999999999</v>
      </c>
      <c r="H71">
        <f t="shared" si="14"/>
        <v>0</v>
      </c>
      <c r="I71" s="7">
        <f t="shared" si="8"/>
        <v>11.768119512471785</v>
      </c>
      <c r="J71" s="7">
        <f t="shared" si="9"/>
        <v>3.0448627284991043</v>
      </c>
      <c r="K71" s="7">
        <f t="shared" si="10"/>
        <v>1.5190134429528872</v>
      </c>
      <c r="L71">
        <f t="shared" si="3"/>
        <v>25.873825680238689</v>
      </c>
      <c r="M71">
        <f t="shared" si="4"/>
        <v>12.907868936434962</v>
      </c>
      <c r="N71">
        <f t="shared" si="5"/>
        <v>12.965956743803726</v>
      </c>
      <c r="O71">
        <f t="shared" si="6"/>
        <v>38.781694616673647</v>
      </c>
      <c r="P71">
        <f t="shared" si="7"/>
        <v>33.433187672591274</v>
      </c>
      <c r="Q71">
        <f t="shared" si="11"/>
        <v>25.031577673464206</v>
      </c>
    </row>
    <row r="72" spans="2:17" x14ac:dyDescent="0.4">
      <c r="B72" s="3">
        <v>39954</v>
      </c>
      <c r="C72" s="4">
        <v>33.944000000000003</v>
      </c>
      <c r="D72" s="2">
        <v>33.002699999999997</v>
      </c>
      <c r="E72" s="2">
        <v>33.339599999999997</v>
      </c>
      <c r="F72" s="8">
        <f t="shared" si="12"/>
        <v>0.96110000000000184</v>
      </c>
      <c r="G72">
        <f t="shared" si="13"/>
        <v>0</v>
      </c>
      <c r="H72">
        <f t="shared" si="14"/>
        <v>0.86200000000000188</v>
      </c>
      <c r="I72" s="7">
        <f t="shared" si="8"/>
        <v>11.888639547295231</v>
      </c>
      <c r="J72" s="7">
        <f t="shared" si="9"/>
        <v>2.8273725336063111</v>
      </c>
      <c r="K72" s="7">
        <f t="shared" si="10"/>
        <v>2.2725124827419685</v>
      </c>
      <c r="L72">
        <f t="shared" si="3"/>
        <v>23.782136907747049</v>
      </c>
      <c r="M72">
        <f t="shared" si="4"/>
        <v>19.114991868510177</v>
      </c>
      <c r="N72">
        <f t="shared" si="5"/>
        <v>4.6671450392368712</v>
      </c>
      <c r="O72">
        <f t="shared" si="6"/>
        <v>42.897128776257226</v>
      </c>
      <c r="P72">
        <f t="shared" si="7"/>
        <v>10.879854135645671</v>
      </c>
      <c r="Q72">
        <f t="shared" si="11"/>
        <v>24.020740277905738</v>
      </c>
    </row>
    <row r="73" spans="2:17" x14ac:dyDescent="0.4">
      <c r="B73" s="3">
        <v>39955</v>
      </c>
      <c r="C73" s="4">
        <v>33.656700000000001</v>
      </c>
      <c r="D73" s="2">
        <v>33.012700000000002</v>
      </c>
      <c r="E73" s="2">
        <v>33.230600000000003</v>
      </c>
      <c r="F73" s="8">
        <f t="shared" si="12"/>
        <v>0.64399999999999835</v>
      </c>
      <c r="G73">
        <f t="shared" si="13"/>
        <v>0</v>
      </c>
      <c r="H73">
        <f t="shared" si="14"/>
        <v>0</v>
      </c>
      <c r="I73" s="7">
        <f t="shared" si="8"/>
        <v>11.683451008202713</v>
      </c>
      <c r="J73" s="7">
        <f t="shared" si="9"/>
        <v>2.625417352634432</v>
      </c>
      <c r="K73" s="7">
        <f t="shared" si="10"/>
        <v>2.1101901625461137</v>
      </c>
      <c r="L73">
        <f t="shared" si="3"/>
        <v>22.471248869800366</v>
      </c>
      <c r="M73">
        <f t="shared" si="4"/>
        <v>18.061360132931547</v>
      </c>
      <c r="N73">
        <f t="shared" si="5"/>
        <v>4.4098887368688189</v>
      </c>
      <c r="O73">
        <f t="shared" si="6"/>
        <v>40.532609002731917</v>
      </c>
      <c r="P73">
        <f t="shared" si="7"/>
        <v>10.879854135645674</v>
      </c>
      <c r="Q73">
        <f t="shared" si="11"/>
        <v>23.082105553458593</v>
      </c>
    </row>
    <row r="74" spans="2:17" x14ac:dyDescent="0.4">
      <c r="B74" s="3">
        <v>39959</v>
      </c>
      <c r="C74" s="4">
        <v>34.508600000000001</v>
      </c>
      <c r="D74" s="2">
        <v>32.873800000000003</v>
      </c>
      <c r="E74" s="2">
        <v>34.469099999999997</v>
      </c>
      <c r="F74" s="8">
        <f t="shared" si="12"/>
        <v>1.6347999999999985</v>
      </c>
      <c r="G74">
        <f t="shared" si="13"/>
        <v>0.85190000000000055</v>
      </c>
      <c r="H74">
        <f t="shared" si="14"/>
        <v>0</v>
      </c>
      <c r="I74" s="7">
        <f t="shared" si="8"/>
        <v>12.483718793331089</v>
      </c>
      <c r="J74" s="7">
        <f t="shared" si="9"/>
        <v>3.2897875417319731</v>
      </c>
      <c r="K74" s="7">
        <f t="shared" si="10"/>
        <v>1.9594622937928199</v>
      </c>
      <c r="L74">
        <f t="shared" si="3"/>
        <v>26.352624535962843</v>
      </c>
      <c r="M74">
        <f t="shared" si="4"/>
        <v>15.696142521566422</v>
      </c>
      <c r="N74">
        <f t="shared" si="5"/>
        <v>10.656482014396421</v>
      </c>
      <c r="O74">
        <f t="shared" si="6"/>
        <v>42.048767057529261</v>
      </c>
      <c r="P74">
        <f t="shared" si="7"/>
        <v>25.343149776108042</v>
      </c>
      <c r="Q74">
        <f t="shared" si="11"/>
        <v>23.243608712219267</v>
      </c>
    </row>
    <row r="75" spans="2:17" x14ac:dyDescent="0.4">
      <c r="B75" s="3">
        <v>39960</v>
      </c>
      <c r="C75" s="4">
        <v>34.865299999999998</v>
      </c>
      <c r="D75" s="2">
        <v>34.112400000000001</v>
      </c>
      <c r="E75" s="2">
        <v>34.231200000000001</v>
      </c>
      <c r="F75" s="8">
        <f t="shared" si="12"/>
        <v>0.75289999999999679</v>
      </c>
      <c r="G75">
        <f t="shared" si="13"/>
        <v>0.35669999999999646</v>
      </c>
      <c r="H75">
        <f t="shared" si="14"/>
        <v>0</v>
      </c>
      <c r="I75" s="7">
        <f t="shared" si="8"/>
        <v>12.344924593807436</v>
      </c>
      <c r="J75" s="7">
        <f t="shared" si="9"/>
        <v>3.4115027173225427</v>
      </c>
      <c r="K75" s="7">
        <f t="shared" si="10"/>
        <v>1.819500701379047</v>
      </c>
      <c r="L75">
        <f t="shared" si="3"/>
        <v>27.634860718662058</v>
      </c>
      <c r="M75">
        <f t="shared" si="4"/>
        <v>14.738856341753275</v>
      </c>
      <c r="N75">
        <f t="shared" si="5"/>
        <v>12.896004376908783</v>
      </c>
      <c r="O75">
        <f t="shared" si="6"/>
        <v>42.373717060415331</v>
      </c>
      <c r="P75">
        <f t="shared" si="7"/>
        <v>30.433970091700949</v>
      </c>
      <c r="Q75">
        <f t="shared" si="11"/>
        <v>23.757205953610814</v>
      </c>
    </row>
    <row r="76" spans="2:17" x14ac:dyDescent="0.4">
      <c r="B76" s="3">
        <v>39961</v>
      </c>
      <c r="C76" s="4">
        <v>34.746400000000001</v>
      </c>
      <c r="D76" s="2">
        <v>33.894399999999997</v>
      </c>
      <c r="E76" s="2">
        <v>34.627499999999998</v>
      </c>
      <c r="F76" s="8">
        <f t="shared" si="12"/>
        <v>0.85200000000000387</v>
      </c>
      <c r="G76">
        <f t="shared" si="13"/>
        <v>0</v>
      </c>
      <c r="H76">
        <f t="shared" si="14"/>
        <v>0.21800000000000352</v>
      </c>
      <c r="I76" s="7">
        <f t="shared" si="8"/>
        <v>12.315144265678338</v>
      </c>
      <c r="J76" s="7">
        <f t="shared" si="9"/>
        <v>3.1678239517995039</v>
      </c>
      <c r="K76" s="7">
        <f t="shared" si="10"/>
        <v>1.9075363655662616</v>
      </c>
      <c r="L76">
        <f t="shared" si="3"/>
        <v>25.722995065742456</v>
      </c>
      <c r="M76">
        <f t="shared" si="4"/>
        <v>15.489354606120738</v>
      </c>
      <c r="N76">
        <f t="shared" si="5"/>
        <v>10.233640459621718</v>
      </c>
      <c r="O76">
        <f t="shared" si="6"/>
        <v>41.212349671863194</v>
      </c>
      <c r="P76">
        <f t="shared" si="7"/>
        <v>24.831489932272671</v>
      </c>
      <c r="Q76">
        <f t="shared" si="11"/>
        <v>23.833940523515231</v>
      </c>
    </row>
    <row r="77" spans="2:17" x14ac:dyDescent="0.4">
      <c r="B77" s="3">
        <v>39962</v>
      </c>
      <c r="C77" s="4">
        <v>35.172499999999999</v>
      </c>
      <c r="D77" s="2">
        <v>34.439300000000003</v>
      </c>
      <c r="E77" s="2">
        <v>35.053600000000003</v>
      </c>
      <c r="F77" s="8">
        <f t="shared" si="12"/>
        <v>0.73319999999999652</v>
      </c>
      <c r="G77">
        <f t="shared" si="13"/>
        <v>0.42609999999999815</v>
      </c>
      <c r="H77">
        <f t="shared" si="14"/>
        <v>0</v>
      </c>
      <c r="I77" s="7">
        <f t="shared" si="8"/>
        <v>12.168691103844168</v>
      </c>
      <c r="J77" s="7">
        <f t="shared" si="9"/>
        <v>3.3676508123852522</v>
      </c>
      <c r="K77" s="7">
        <f t="shared" si="10"/>
        <v>1.7712837680258142</v>
      </c>
      <c r="L77">
        <f t="shared" si="3"/>
        <v>27.674716891460822</v>
      </c>
      <c r="M77">
        <f t="shared" si="4"/>
        <v>14.556074707708326</v>
      </c>
      <c r="N77">
        <f t="shared" si="5"/>
        <v>13.118642183752495</v>
      </c>
      <c r="O77">
        <f t="shared" si="6"/>
        <v>42.230791599169152</v>
      </c>
      <c r="P77">
        <f t="shared" si="7"/>
        <v>31.064163580610199</v>
      </c>
      <c r="Q77">
        <f t="shared" si="11"/>
        <v>24.350385027593443</v>
      </c>
    </row>
    <row r="78" spans="2:17" x14ac:dyDescent="0.4">
      <c r="B78" s="3">
        <v>39965</v>
      </c>
      <c r="C78" s="4">
        <v>36.1633</v>
      </c>
      <c r="D78" s="2">
        <v>35.281599999999997</v>
      </c>
      <c r="E78" s="2">
        <v>36.054299999999998</v>
      </c>
      <c r="F78" s="8">
        <f t="shared" si="12"/>
        <v>1.1096999999999966</v>
      </c>
      <c r="G78">
        <f t="shared" si="13"/>
        <v>0.99080000000000013</v>
      </c>
      <c r="H78">
        <f t="shared" si="14"/>
        <v>0</v>
      </c>
      <c r="I78" s="7">
        <f t="shared" si="8"/>
        <v>12.409198882141009</v>
      </c>
      <c r="J78" s="7">
        <f t="shared" si="9"/>
        <v>4.1179043257863057</v>
      </c>
      <c r="K78" s="7">
        <f t="shared" si="10"/>
        <v>1.6447634988811133</v>
      </c>
      <c r="L78">
        <f t="shared" si="3"/>
        <v>33.184288243721234</v>
      </c>
      <c r="M78">
        <f t="shared" si="4"/>
        <v>13.254389058492835</v>
      </c>
      <c r="N78">
        <f t="shared" si="5"/>
        <v>19.9298991852284</v>
      </c>
      <c r="O78">
        <f t="shared" si="6"/>
        <v>46.438677302214067</v>
      </c>
      <c r="P78">
        <f t="shared" si="7"/>
        <v>42.916595267191639</v>
      </c>
      <c r="Q78">
        <f t="shared" si="11"/>
        <v>25.676542901850457</v>
      </c>
    </row>
    <row r="79" spans="2:17" x14ac:dyDescent="0.4">
      <c r="B79" s="3">
        <v>39966</v>
      </c>
      <c r="C79" s="4">
        <v>36.450400000000002</v>
      </c>
      <c r="D79" s="2">
        <v>35.776800000000001</v>
      </c>
      <c r="E79" s="2">
        <v>36.1038</v>
      </c>
      <c r="F79" s="8">
        <f t="shared" si="12"/>
        <v>0.67360000000000042</v>
      </c>
      <c r="G79">
        <f t="shared" si="13"/>
        <v>0.28710000000000235</v>
      </c>
      <c r="H79">
        <f t="shared" si="14"/>
        <v>0</v>
      </c>
      <c r="I79" s="7">
        <f t="shared" si="8"/>
        <v>12.196427533416651</v>
      </c>
      <c r="J79" s="7">
        <f t="shared" si="9"/>
        <v>4.1108683025158577</v>
      </c>
      <c r="K79" s="7">
        <f t="shared" si="10"/>
        <v>1.5272803918181768</v>
      </c>
      <c r="L79">
        <f t="shared" si="3"/>
        <v>33.705511644722229</v>
      </c>
      <c r="M79">
        <f t="shared" si="4"/>
        <v>12.52235859749606</v>
      </c>
      <c r="N79">
        <f t="shared" si="5"/>
        <v>21.18315304722617</v>
      </c>
      <c r="O79">
        <f t="shared" si="6"/>
        <v>46.227870242218287</v>
      </c>
      <c r="P79">
        <f t="shared" si="7"/>
        <v>45.823337601826921</v>
      </c>
      <c r="Q79">
        <f t="shared" si="11"/>
        <v>27.115599666134489</v>
      </c>
    </row>
    <row r="80" spans="2:17" x14ac:dyDescent="0.4">
      <c r="B80" s="3">
        <v>39967</v>
      </c>
      <c r="C80" s="4">
        <v>36.034399999999998</v>
      </c>
      <c r="D80" s="2">
        <v>35.598500000000001</v>
      </c>
      <c r="E80" s="2">
        <v>35.994799999999998</v>
      </c>
      <c r="F80" s="8">
        <f t="shared" si="12"/>
        <v>0.50529999999999831</v>
      </c>
      <c r="G80">
        <f t="shared" si="13"/>
        <v>0</v>
      </c>
      <c r="H80">
        <f t="shared" si="14"/>
        <v>0.17830000000000013</v>
      </c>
      <c r="I80" s="7">
        <f t="shared" si="8"/>
        <v>11.830554138172603</v>
      </c>
      <c r="J80" s="7">
        <f t="shared" si="9"/>
        <v>3.8172348523361532</v>
      </c>
      <c r="K80" s="7">
        <f t="shared" si="10"/>
        <v>1.5964889352597356</v>
      </c>
      <c r="L80">
        <f t="shared" si="3"/>
        <v>32.265900715668245</v>
      </c>
      <c r="M80">
        <f t="shared" si="4"/>
        <v>13.494625159682807</v>
      </c>
      <c r="N80">
        <f t="shared" si="5"/>
        <v>18.77127555598544</v>
      </c>
      <c r="O80">
        <f t="shared" si="6"/>
        <v>45.76052587535105</v>
      </c>
      <c r="P80">
        <f t="shared" si="7"/>
        <v>41.020672723729788</v>
      </c>
      <c r="Q80">
        <f t="shared" si="11"/>
        <v>28.108819170248438</v>
      </c>
    </row>
    <row r="81" spans="2:17" x14ac:dyDescent="0.4">
      <c r="B81" s="3">
        <v>39968</v>
      </c>
      <c r="C81" s="4">
        <v>36.450400000000002</v>
      </c>
      <c r="D81" s="2">
        <v>36.004800000000003</v>
      </c>
      <c r="E81" s="2">
        <v>36.4011</v>
      </c>
      <c r="F81" s="8">
        <f t="shared" si="12"/>
        <v>0.455600000000004</v>
      </c>
      <c r="G81">
        <f t="shared" si="13"/>
        <v>0.41600000000000392</v>
      </c>
      <c r="H81">
        <f t="shared" si="14"/>
        <v>0</v>
      </c>
      <c r="I81" s="7">
        <f t="shared" si="8"/>
        <v>11.441114556874565</v>
      </c>
      <c r="J81" s="7">
        <f t="shared" si="9"/>
        <v>3.9605752200264317</v>
      </c>
      <c r="K81" s="7">
        <f t="shared" si="10"/>
        <v>1.4824540113126117</v>
      </c>
      <c r="L81">
        <f t="shared" si="3"/>
        <v>34.617040152322055</v>
      </c>
      <c r="M81">
        <f t="shared" si="4"/>
        <v>12.957251707805487</v>
      </c>
      <c r="N81">
        <f t="shared" si="5"/>
        <v>21.659788444516568</v>
      </c>
      <c r="O81">
        <f t="shared" si="6"/>
        <v>47.574291860127545</v>
      </c>
      <c r="P81">
        <f t="shared" si="7"/>
        <v>45.528346503187443</v>
      </c>
      <c r="Q81">
        <f t="shared" si="11"/>
        <v>29.353071122601225</v>
      </c>
    </row>
    <row r="82" spans="2:17" x14ac:dyDescent="0.4">
      <c r="B82" s="3">
        <v>39969</v>
      </c>
      <c r="C82" s="4">
        <v>36.738</v>
      </c>
      <c r="D82" s="2">
        <v>36.0839</v>
      </c>
      <c r="E82" s="2">
        <v>36.4407</v>
      </c>
      <c r="F82" s="8">
        <f t="shared" si="12"/>
        <v>0.65409999999999968</v>
      </c>
      <c r="G82">
        <f t="shared" si="13"/>
        <v>0.28759999999999764</v>
      </c>
      <c r="H82">
        <f t="shared" si="14"/>
        <v>0</v>
      </c>
      <c r="I82" s="7">
        <f t="shared" si="8"/>
        <v>11.27799208852638</v>
      </c>
      <c r="J82" s="7">
        <f t="shared" si="9"/>
        <v>3.9652769900245413</v>
      </c>
      <c r="K82" s="7">
        <f t="shared" si="10"/>
        <v>1.3765644390759966</v>
      </c>
      <c r="L82">
        <f t="shared" ref="L82:L145" si="15">100*J82/I82</f>
        <v>35.159423405329392</v>
      </c>
      <c r="M82">
        <f t="shared" ref="M82:M145" si="16">100*K82/I82</f>
        <v>12.205758155092507</v>
      </c>
      <c r="N82">
        <f t="shared" ref="N82:N145" si="17">ABS(L82-M82)</f>
        <v>22.953665250236885</v>
      </c>
      <c r="O82">
        <f t="shared" ref="O82:O145" si="18">L82+M82</f>
        <v>47.365181560421902</v>
      </c>
      <c r="P82">
        <f t="shared" ref="P82:P145" si="19">100*N82/O82</f>
        <v>48.461051966951288</v>
      </c>
      <c r="Q82">
        <f t="shared" si="11"/>
        <v>30.717926897197657</v>
      </c>
    </row>
    <row r="83" spans="2:17" x14ac:dyDescent="0.4">
      <c r="B83" s="3">
        <v>39972</v>
      </c>
      <c r="C83" s="4">
        <v>36.609099999999998</v>
      </c>
      <c r="D83" s="2">
        <v>35.786799999999999</v>
      </c>
      <c r="E83" s="2">
        <v>36.331800000000001</v>
      </c>
      <c r="F83" s="8">
        <f t="shared" si="12"/>
        <v>0.82229999999999848</v>
      </c>
      <c r="G83">
        <f t="shared" si="13"/>
        <v>0</v>
      </c>
      <c r="H83">
        <f t="shared" si="14"/>
        <v>0.29710000000000036</v>
      </c>
      <c r="I83" s="7">
        <f t="shared" ref="I83:I146" si="20">13*I82/14+F83</f>
        <v>11.29472122506021</v>
      </c>
      <c r="J83" s="7">
        <f t="shared" ref="J83:J146" si="21">13*J82/14+G83</f>
        <v>3.6820429193085027</v>
      </c>
      <c r="K83" s="7">
        <f t="shared" ref="K83:K146" si="22">13*K82/14+H83</f>
        <v>1.5753384077134258</v>
      </c>
      <c r="L83">
        <f t="shared" si="15"/>
        <v>32.599679495753776</v>
      </c>
      <c r="M83">
        <f t="shared" si="16"/>
        <v>13.947563435369586</v>
      </c>
      <c r="N83">
        <f t="shared" si="17"/>
        <v>18.652116060384188</v>
      </c>
      <c r="O83">
        <f t="shared" si="18"/>
        <v>46.547242931123364</v>
      </c>
      <c r="P83">
        <f t="shared" si="19"/>
        <v>40.071365962499641</v>
      </c>
      <c r="Q83">
        <f t="shared" si="11"/>
        <v>31.386029687576372</v>
      </c>
    </row>
    <row r="84" spans="2:17" x14ac:dyDescent="0.4">
      <c r="B84" s="3">
        <v>39973</v>
      </c>
      <c r="C84" s="4">
        <v>36.826999999999998</v>
      </c>
      <c r="D84" s="2">
        <v>36.331800000000001</v>
      </c>
      <c r="E84" s="2">
        <v>36.609099999999998</v>
      </c>
      <c r="F84" s="8">
        <f t="shared" si="12"/>
        <v>0.49519999999999698</v>
      </c>
      <c r="G84">
        <f t="shared" si="13"/>
        <v>0.2179000000000002</v>
      </c>
      <c r="H84">
        <f t="shared" si="14"/>
        <v>0</v>
      </c>
      <c r="I84" s="7">
        <f t="shared" si="20"/>
        <v>10.983155423270192</v>
      </c>
      <c r="J84" s="7">
        <f t="shared" si="21"/>
        <v>3.6369398536436099</v>
      </c>
      <c r="K84" s="7">
        <f t="shared" si="22"/>
        <v>1.4628142357338956</v>
      </c>
      <c r="L84">
        <f t="shared" si="15"/>
        <v>33.11379756984924</v>
      </c>
      <c r="M84">
        <f t="shared" si="16"/>
        <v>13.318706504276603</v>
      </c>
      <c r="N84">
        <f t="shared" si="17"/>
        <v>19.795091065572635</v>
      </c>
      <c r="O84">
        <f t="shared" si="18"/>
        <v>46.432504074125845</v>
      </c>
      <c r="P84">
        <f t="shared" si="19"/>
        <v>42.631969695132803</v>
      </c>
      <c r="Q84">
        <f t="shared" si="11"/>
        <v>32.189311116687541</v>
      </c>
    </row>
    <row r="85" spans="2:17" x14ac:dyDescent="0.4">
      <c r="B85" s="3">
        <v>39974</v>
      </c>
      <c r="C85" s="4">
        <v>36.8369</v>
      </c>
      <c r="D85" s="2">
        <v>35.955199999999998</v>
      </c>
      <c r="E85" s="2">
        <v>36.4803</v>
      </c>
      <c r="F85" s="8">
        <f t="shared" si="12"/>
        <v>0.88170000000000215</v>
      </c>
      <c r="G85">
        <f t="shared" si="13"/>
        <v>0</v>
      </c>
      <c r="H85">
        <f t="shared" si="14"/>
        <v>0.37660000000000338</v>
      </c>
      <c r="I85" s="7">
        <f t="shared" si="20"/>
        <v>11.080344321608036</v>
      </c>
      <c r="J85" s="7">
        <f t="shared" si="21"/>
        <v>3.377158435526209</v>
      </c>
      <c r="K85" s="7">
        <f t="shared" si="22"/>
        <v>1.7349275046100492</v>
      </c>
      <c r="L85">
        <f t="shared" si="15"/>
        <v>30.478822115124476</v>
      </c>
      <c r="M85">
        <f t="shared" si="16"/>
        <v>15.657703896680601</v>
      </c>
      <c r="N85">
        <f t="shared" si="17"/>
        <v>14.821118218443875</v>
      </c>
      <c r="O85">
        <f t="shared" si="18"/>
        <v>46.136526011805074</v>
      </c>
      <c r="P85">
        <f t="shared" si="19"/>
        <v>32.124478151327558</v>
      </c>
      <c r="Q85">
        <f t="shared" si="11"/>
        <v>32.184680190590399</v>
      </c>
    </row>
    <row r="86" spans="2:17" x14ac:dyDescent="0.4">
      <c r="B86" s="3">
        <v>39975</v>
      </c>
      <c r="C86" s="4">
        <v>36.886499999999998</v>
      </c>
      <c r="D86" s="2">
        <v>36.411000000000001</v>
      </c>
      <c r="E86" s="2">
        <v>36.4803</v>
      </c>
      <c r="F86" s="8">
        <f t="shared" si="12"/>
        <v>0.4754999999999967</v>
      </c>
      <c r="G86">
        <f t="shared" si="13"/>
        <v>4.959999999999809E-2</v>
      </c>
      <c r="H86">
        <f t="shared" si="14"/>
        <v>0</v>
      </c>
      <c r="I86" s="7">
        <f t="shared" si="20"/>
        <v>10.764391155778886</v>
      </c>
      <c r="J86" s="7">
        <f t="shared" si="21"/>
        <v>3.1855328329886206</v>
      </c>
      <c r="K86" s="7">
        <f t="shared" si="22"/>
        <v>1.6110041114236171</v>
      </c>
      <c r="L86">
        <f t="shared" si="15"/>
        <v>29.593246723280402</v>
      </c>
      <c r="M86">
        <f t="shared" si="16"/>
        <v>14.966049524860921</v>
      </c>
      <c r="N86">
        <f t="shared" si="17"/>
        <v>14.627197198419481</v>
      </c>
      <c r="O86">
        <f t="shared" si="18"/>
        <v>44.559296248141322</v>
      </c>
      <c r="P86">
        <f t="shared" si="19"/>
        <v>32.826364933960591</v>
      </c>
      <c r="Q86">
        <f t="shared" si="11"/>
        <v>32.230514815116841</v>
      </c>
    </row>
    <row r="87" spans="2:17" x14ac:dyDescent="0.4">
      <c r="B87" s="3">
        <v>39976</v>
      </c>
      <c r="C87" s="4">
        <v>36.380200000000002</v>
      </c>
      <c r="D87" s="2">
        <v>35.865900000000003</v>
      </c>
      <c r="E87" s="2">
        <v>36.311900000000001</v>
      </c>
      <c r="F87" s="8">
        <f t="shared" si="12"/>
        <v>0.61439999999999628</v>
      </c>
      <c r="G87">
        <f t="shared" si="13"/>
        <v>0</v>
      </c>
      <c r="H87">
        <f t="shared" si="14"/>
        <v>0.54509999999999792</v>
      </c>
      <c r="I87" s="7">
        <f t="shared" si="20"/>
        <v>10.609906073223248</v>
      </c>
      <c r="J87" s="7">
        <f t="shared" si="21"/>
        <v>2.9579947734894332</v>
      </c>
      <c r="K87" s="7">
        <f t="shared" si="22"/>
        <v>2.0410323891790707</v>
      </c>
      <c r="L87">
        <f t="shared" si="15"/>
        <v>27.879556643339875</v>
      </c>
      <c r="M87">
        <f t="shared" si="16"/>
        <v>19.237044843687414</v>
      </c>
      <c r="N87">
        <f t="shared" si="17"/>
        <v>8.6425117996524605</v>
      </c>
      <c r="O87">
        <f t="shared" si="18"/>
        <v>47.116601487027289</v>
      </c>
      <c r="P87">
        <f t="shared" si="19"/>
        <v>18.342816601558201</v>
      </c>
      <c r="Q87">
        <f t="shared" si="11"/>
        <v>31.238536371291222</v>
      </c>
    </row>
    <row r="88" spans="2:17" x14ac:dyDescent="0.4">
      <c r="B88" s="3">
        <v>39979</v>
      </c>
      <c r="C88" s="4">
        <v>35.994799999999998</v>
      </c>
      <c r="D88" s="2">
        <v>35.251600000000003</v>
      </c>
      <c r="E88" s="2">
        <v>35.568800000000003</v>
      </c>
      <c r="F88" s="8">
        <f t="shared" si="12"/>
        <v>1.060299999999998</v>
      </c>
      <c r="G88">
        <f t="shared" si="13"/>
        <v>0</v>
      </c>
      <c r="H88">
        <f t="shared" si="14"/>
        <v>0.61430000000000007</v>
      </c>
      <c r="I88" s="7">
        <f t="shared" si="20"/>
        <v>10.912355639421586</v>
      </c>
      <c r="J88" s="7">
        <f t="shared" si="21"/>
        <v>2.7467094325259018</v>
      </c>
      <c r="K88" s="7">
        <f t="shared" si="22"/>
        <v>2.5095443613805659</v>
      </c>
      <c r="L88">
        <f t="shared" si="15"/>
        <v>25.170637058448108</v>
      </c>
      <c r="M88">
        <f t="shared" si="16"/>
        <v>22.99727432191337</v>
      </c>
      <c r="N88">
        <f t="shared" si="17"/>
        <v>2.1733627365347381</v>
      </c>
      <c r="O88">
        <f t="shared" si="18"/>
        <v>48.167911380361474</v>
      </c>
      <c r="P88">
        <f t="shared" si="19"/>
        <v>4.5120551716943229</v>
      </c>
      <c r="Q88">
        <f t="shared" si="11"/>
        <v>29.329501999891445</v>
      </c>
    </row>
    <row r="89" spans="2:17" x14ac:dyDescent="0.4">
      <c r="B89" s="3">
        <v>39980</v>
      </c>
      <c r="C89" s="4">
        <v>35.856099999999998</v>
      </c>
      <c r="D89" s="2">
        <v>35.192300000000003</v>
      </c>
      <c r="E89" s="2">
        <v>35.222000000000001</v>
      </c>
      <c r="F89" s="8">
        <f t="shared" si="12"/>
        <v>0.66379999999999484</v>
      </c>
      <c r="G89">
        <f t="shared" si="13"/>
        <v>0</v>
      </c>
      <c r="H89">
        <f t="shared" si="14"/>
        <v>5.9300000000000352E-2</v>
      </c>
      <c r="I89" s="7">
        <f t="shared" si="20"/>
        <v>10.796701665177181</v>
      </c>
      <c r="J89" s="7">
        <f t="shared" si="21"/>
        <v>2.5505159016311945</v>
      </c>
      <c r="K89" s="7">
        <f t="shared" si="22"/>
        <v>2.389591192710526</v>
      </c>
      <c r="L89">
        <f t="shared" si="15"/>
        <v>23.623102505994257</v>
      </c>
      <c r="M89">
        <f t="shared" si="16"/>
        <v>22.132603704497296</v>
      </c>
      <c r="N89">
        <f t="shared" si="17"/>
        <v>1.4904988014969618</v>
      </c>
      <c r="O89">
        <f t="shared" si="18"/>
        <v>45.755706210491553</v>
      </c>
      <c r="P89">
        <f t="shared" si="19"/>
        <v>3.2575145811107555</v>
      </c>
      <c r="Q89">
        <f t="shared" si="11"/>
        <v>27.467217184264253</v>
      </c>
    </row>
    <row r="90" spans="2:17" x14ac:dyDescent="0.4">
      <c r="B90" s="3">
        <v>39981</v>
      </c>
      <c r="C90" s="4">
        <v>35.875900000000001</v>
      </c>
      <c r="D90" s="2">
        <v>35.122999999999998</v>
      </c>
      <c r="E90" s="2">
        <v>35.5578</v>
      </c>
      <c r="F90" s="8">
        <f t="shared" si="12"/>
        <v>0.7529000000000039</v>
      </c>
      <c r="G90">
        <f t="shared" si="13"/>
        <v>0</v>
      </c>
      <c r="H90">
        <f t="shared" si="14"/>
        <v>6.9300000000005468E-2</v>
      </c>
      <c r="I90" s="7">
        <f t="shared" si="20"/>
        <v>10.778408689093101</v>
      </c>
      <c r="J90" s="7">
        <f t="shared" si="21"/>
        <v>2.3683361943718237</v>
      </c>
      <c r="K90" s="7">
        <f t="shared" si="22"/>
        <v>2.2882061075169227</v>
      </c>
      <c r="L90">
        <f t="shared" si="15"/>
        <v>21.972967092706298</v>
      </c>
      <c r="M90">
        <f t="shared" si="16"/>
        <v>21.229535579147289</v>
      </c>
      <c r="N90">
        <f t="shared" si="17"/>
        <v>0.74343151355900972</v>
      </c>
      <c r="O90">
        <f t="shared" si="18"/>
        <v>43.202502671853587</v>
      </c>
      <c r="P90">
        <f t="shared" si="19"/>
        <v>1.7208065912425834</v>
      </c>
      <c r="Q90">
        <f t="shared" si="11"/>
        <v>25.628187856191278</v>
      </c>
    </row>
    <row r="91" spans="2:17" x14ac:dyDescent="0.4">
      <c r="B91" s="3">
        <v>39982</v>
      </c>
      <c r="C91" s="4">
        <v>35.7273</v>
      </c>
      <c r="D91" s="2">
        <v>35.241799999999998</v>
      </c>
      <c r="E91" s="2">
        <v>35.489600000000003</v>
      </c>
      <c r="F91" s="8">
        <f t="shared" si="12"/>
        <v>0.48550000000000182</v>
      </c>
      <c r="G91">
        <f t="shared" si="13"/>
        <v>0</v>
      </c>
      <c r="H91">
        <f t="shared" si="14"/>
        <v>0</v>
      </c>
      <c r="I91" s="7">
        <f t="shared" si="20"/>
        <v>10.494022354157881</v>
      </c>
      <c r="J91" s="7">
        <f t="shared" si="21"/>
        <v>2.1991693233452652</v>
      </c>
      <c r="K91" s="7">
        <f t="shared" si="22"/>
        <v>2.1247628141228567</v>
      </c>
      <c r="L91">
        <f t="shared" si="15"/>
        <v>20.956400216490131</v>
      </c>
      <c r="M91">
        <f t="shared" si="16"/>
        <v>20.247363140797919</v>
      </c>
      <c r="N91">
        <f t="shared" si="17"/>
        <v>0.70903707569221197</v>
      </c>
      <c r="O91">
        <f t="shared" si="18"/>
        <v>41.203763357288054</v>
      </c>
      <c r="P91">
        <f t="shared" si="19"/>
        <v>1.7208065912425901</v>
      </c>
      <c r="Q91">
        <f t="shared" si="11"/>
        <v>23.920517765837804</v>
      </c>
    </row>
    <row r="92" spans="2:17" x14ac:dyDescent="0.4">
      <c r="B92" s="3">
        <v>39983</v>
      </c>
      <c r="C92" s="4">
        <v>36.068800000000003</v>
      </c>
      <c r="D92" s="2">
        <v>35.622500000000002</v>
      </c>
      <c r="E92" s="2">
        <v>35.8703</v>
      </c>
      <c r="F92" s="8">
        <f t="shared" si="12"/>
        <v>0.57920000000000016</v>
      </c>
      <c r="G92">
        <f t="shared" si="13"/>
        <v>0.34150000000000347</v>
      </c>
      <c r="H92">
        <f t="shared" si="14"/>
        <v>0</v>
      </c>
      <c r="I92" s="7">
        <f t="shared" si="20"/>
        <v>10.32364932886089</v>
      </c>
      <c r="J92" s="7">
        <f t="shared" si="21"/>
        <v>2.3835858002491781</v>
      </c>
      <c r="K92" s="7">
        <f t="shared" si="22"/>
        <v>1.9729940416855098</v>
      </c>
      <c r="L92">
        <f t="shared" si="15"/>
        <v>23.088597106699503</v>
      </c>
      <c r="M92">
        <f t="shared" si="16"/>
        <v>19.111401199668698</v>
      </c>
      <c r="N92">
        <f t="shared" si="17"/>
        <v>3.9771959070308043</v>
      </c>
      <c r="O92">
        <f t="shared" si="18"/>
        <v>42.199998306368201</v>
      </c>
      <c r="P92">
        <f t="shared" si="19"/>
        <v>9.4246352290270696</v>
      </c>
      <c r="Q92">
        <f t="shared" si="11"/>
        <v>22.885097584637037</v>
      </c>
    </row>
    <row r="93" spans="2:17" x14ac:dyDescent="0.4">
      <c r="B93" s="3">
        <v>39986</v>
      </c>
      <c r="C93" s="4">
        <v>35.602499999999999</v>
      </c>
      <c r="D93" s="2">
        <v>34.739400000000003</v>
      </c>
      <c r="E93" s="2">
        <v>34.798999999999999</v>
      </c>
      <c r="F93" s="8">
        <f t="shared" si="12"/>
        <v>1.1308999999999969</v>
      </c>
      <c r="G93">
        <f t="shared" si="13"/>
        <v>0</v>
      </c>
      <c r="H93">
        <f t="shared" si="14"/>
        <v>0.88309999999999889</v>
      </c>
      <c r="I93" s="7">
        <f t="shared" si="20"/>
        <v>10.717145805370823</v>
      </c>
      <c r="J93" s="7">
        <f t="shared" si="21"/>
        <v>2.2133296716599511</v>
      </c>
      <c r="K93" s="7">
        <f t="shared" si="22"/>
        <v>2.7151658958508293</v>
      </c>
      <c r="L93">
        <f t="shared" si="15"/>
        <v>20.652230657818954</v>
      </c>
      <c r="M93">
        <f t="shared" si="16"/>
        <v>25.33478544716769</v>
      </c>
      <c r="N93">
        <f t="shared" si="17"/>
        <v>4.6825547893487354</v>
      </c>
      <c r="O93">
        <f t="shared" si="18"/>
        <v>45.987016104986644</v>
      </c>
      <c r="P93">
        <f t="shared" si="19"/>
        <v>10.182340986548544</v>
      </c>
      <c r="Q93">
        <f t="shared" si="11"/>
        <v>21.977757827630715</v>
      </c>
    </row>
    <row r="94" spans="2:17" x14ac:dyDescent="0.4">
      <c r="B94" s="3">
        <v>39987</v>
      </c>
      <c r="C94" s="4">
        <v>34.977499999999999</v>
      </c>
      <c r="D94" s="2">
        <v>34.491500000000002</v>
      </c>
      <c r="E94" s="2">
        <v>34.7196</v>
      </c>
      <c r="F94" s="8">
        <f t="shared" si="12"/>
        <v>0.4859999999999971</v>
      </c>
      <c r="G94">
        <f t="shared" si="13"/>
        <v>0</v>
      </c>
      <c r="H94">
        <f t="shared" si="14"/>
        <v>0.24790000000000134</v>
      </c>
      <c r="I94" s="7">
        <f t="shared" si="20"/>
        <v>10.437635390701477</v>
      </c>
      <c r="J94" s="7">
        <f t="shared" si="21"/>
        <v>2.0552346951128118</v>
      </c>
      <c r="K94" s="7">
        <f t="shared" si="22"/>
        <v>2.7691254747186287</v>
      </c>
      <c r="L94">
        <f t="shared" si="15"/>
        <v>19.690615912333442</v>
      </c>
      <c r="M94">
        <f t="shared" si="16"/>
        <v>26.53019933217389</v>
      </c>
      <c r="N94">
        <f t="shared" si="17"/>
        <v>6.8395834198404479</v>
      </c>
      <c r="O94">
        <f t="shared" si="18"/>
        <v>46.220815244507335</v>
      </c>
      <c r="P94">
        <f t="shared" si="19"/>
        <v>14.797626099105276</v>
      </c>
      <c r="Q94">
        <f t="shared" si="11"/>
        <v>21.464891275593182</v>
      </c>
    </row>
    <row r="95" spans="2:17" x14ac:dyDescent="0.4">
      <c r="B95" s="3">
        <v>39988</v>
      </c>
      <c r="C95" s="4">
        <v>35.582700000000003</v>
      </c>
      <c r="D95" s="2">
        <v>34.997399999999999</v>
      </c>
      <c r="E95" s="2">
        <v>35.304900000000004</v>
      </c>
      <c r="F95" s="8">
        <f t="shared" si="12"/>
        <v>0.86310000000000286</v>
      </c>
      <c r="G95">
        <f t="shared" si="13"/>
        <v>0.60520000000000351</v>
      </c>
      <c r="H95">
        <f t="shared" si="14"/>
        <v>0</v>
      </c>
      <c r="I95" s="7">
        <f t="shared" si="20"/>
        <v>10.555190005651374</v>
      </c>
      <c r="J95" s="7">
        <f t="shared" si="21"/>
        <v>2.5136322168904712</v>
      </c>
      <c r="K95" s="7">
        <f t="shared" si="22"/>
        <v>2.5713307979530127</v>
      </c>
      <c r="L95">
        <f t="shared" si="15"/>
        <v>23.814182554218757</v>
      </c>
      <c r="M95">
        <f t="shared" si="16"/>
        <v>24.360819621212805</v>
      </c>
      <c r="N95">
        <f t="shared" si="17"/>
        <v>0.54663706699404813</v>
      </c>
      <c r="O95">
        <f t="shared" si="18"/>
        <v>48.175002175431558</v>
      </c>
      <c r="P95">
        <f t="shared" si="19"/>
        <v>1.1346902798331866</v>
      </c>
      <c r="Q95">
        <f t="shared" si="11"/>
        <v>20.012734061610328</v>
      </c>
    </row>
    <row r="96" spans="2:17" x14ac:dyDescent="0.4">
      <c r="B96" s="3">
        <v>39989</v>
      </c>
      <c r="C96" s="4">
        <v>36.068800000000003</v>
      </c>
      <c r="D96" s="2">
        <v>34.997399999999999</v>
      </c>
      <c r="E96" s="2">
        <v>35.999299999999998</v>
      </c>
      <c r="F96" s="8">
        <f t="shared" si="12"/>
        <v>1.0714000000000041</v>
      </c>
      <c r="G96">
        <f t="shared" si="13"/>
        <v>0.48610000000000042</v>
      </c>
      <c r="H96">
        <f t="shared" si="14"/>
        <v>0</v>
      </c>
      <c r="I96" s="7">
        <f t="shared" si="20"/>
        <v>10.872647862390567</v>
      </c>
      <c r="J96" s="7">
        <f t="shared" si="21"/>
        <v>2.8201870585411521</v>
      </c>
      <c r="K96" s="7">
        <f t="shared" si="22"/>
        <v>2.3876643123849406</v>
      </c>
      <c r="L96">
        <f t="shared" si="15"/>
        <v>25.938364731708312</v>
      </c>
      <c r="M96">
        <f t="shared" si="16"/>
        <v>21.960283664148442</v>
      </c>
      <c r="N96">
        <f t="shared" si="17"/>
        <v>3.9780810675598701</v>
      </c>
      <c r="O96">
        <f t="shared" si="18"/>
        <v>47.898648395856753</v>
      </c>
      <c r="P96">
        <f t="shared" si="19"/>
        <v>8.3052052631697535</v>
      </c>
      <c r="Q96">
        <f t="shared" ref="Q96:Q159" si="23">(13*Q95+P96)/14</f>
        <v>19.176482004578855</v>
      </c>
    </row>
    <row r="97" spans="2:17" x14ac:dyDescent="0.4">
      <c r="B97" s="3">
        <v>39990</v>
      </c>
      <c r="C97" s="4">
        <v>36.207599999999999</v>
      </c>
      <c r="D97" s="2">
        <v>35.761200000000002</v>
      </c>
      <c r="E97" s="2">
        <v>36.078600000000002</v>
      </c>
      <c r="F97" s="8">
        <f t="shared" si="12"/>
        <v>0.44639999999999702</v>
      </c>
      <c r="G97">
        <f t="shared" si="13"/>
        <v>0.13879999999999626</v>
      </c>
      <c r="H97">
        <f t="shared" si="14"/>
        <v>0</v>
      </c>
      <c r="I97" s="7">
        <f t="shared" si="20"/>
        <v>10.542430157934094</v>
      </c>
      <c r="J97" s="7">
        <f t="shared" si="21"/>
        <v>2.7575451257882091</v>
      </c>
      <c r="K97" s="7">
        <f t="shared" si="22"/>
        <v>2.2171168615003021</v>
      </c>
      <c r="L97">
        <f t="shared" si="15"/>
        <v>26.156636415683696</v>
      </c>
      <c r="M97">
        <f t="shared" si="16"/>
        <v>21.03041545721533</v>
      </c>
      <c r="N97">
        <f t="shared" si="17"/>
        <v>5.126220958468366</v>
      </c>
      <c r="O97">
        <f t="shared" si="18"/>
        <v>47.187051872899026</v>
      </c>
      <c r="P97">
        <f t="shared" si="19"/>
        <v>10.86361778285308</v>
      </c>
      <c r="Q97">
        <f t="shared" si="23"/>
        <v>18.582705988741299</v>
      </c>
    </row>
    <row r="98" spans="2:17" x14ac:dyDescent="0.4">
      <c r="B98" s="3">
        <v>39993</v>
      </c>
      <c r="C98" s="4">
        <v>36.455500000000001</v>
      </c>
      <c r="D98" s="2">
        <v>35.8307</v>
      </c>
      <c r="E98" s="2">
        <v>36.158000000000001</v>
      </c>
      <c r="F98" s="8">
        <f t="shared" si="12"/>
        <v>0.62480000000000047</v>
      </c>
      <c r="G98">
        <f t="shared" si="13"/>
        <v>0.24790000000000134</v>
      </c>
      <c r="H98">
        <f t="shared" si="14"/>
        <v>0</v>
      </c>
      <c r="I98" s="7">
        <f t="shared" si="20"/>
        <v>10.414199432367374</v>
      </c>
      <c r="J98" s="7">
        <f t="shared" si="21"/>
        <v>2.8084776168033381</v>
      </c>
      <c r="K98" s="7">
        <f t="shared" si="22"/>
        <v>2.0587513713931376</v>
      </c>
      <c r="L98">
        <f t="shared" si="15"/>
        <v>26.967772559401716</v>
      </c>
      <c r="M98">
        <f t="shared" si="16"/>
        <v>19.768695469711574</v>
      </c>
      <c r="N98">
        <f t="shared" si="17"/>
        <v>7.1990770896901424</v>
      </c>
      <c r="O98">
        <f t="shared" si="18"/>
        <v>46.73646802911329</v>
      </c>
      <c r="P98">
        <f t="shared" si="19"/>
        <v>15.403553998144792</v>
      </c>
      <c r="Q98">
        <f t="shared" si="23"/>
        <v>18.35562370369869</v>
      </c>
    </row>
    <row r="99" spans="2:17" x14ac:dyDescent="0.4">
      <c r="B99" s="3">
        <v>39994</v>
      </c>
      <c r="C99" s="4">
        <v>36.435899999999997</v>
      </c>
      <c r="D99" s="2">
        <v>35.820700000000002</v>
      </c>
      <c r="E99" s="2">
        <v>36.088500000000003</v>
      </c>
      <c r="F99" s="8">
        <f t="shared" si="12"/>
        <v>0.61519999999999442</v>
      </c>
      <c r="G99">
        <f t="shared" si="13"/>
        <v>0</v>
      </c>
      <c r="H99">
        <f t="shared" si="14"/>
        <v>9.9999999999980105E-3</v>
      </c>
      <c r="I99" s="7">
        <f t="shared" si="20"/>
        <v>10.285528044341127</v>
      </c>
      <c r="J99" s="7">
        <f t="shared" si="21"/>
        <v>2.6078720727459568</v>
      </c>
      <c r="K99" s="7">
        <f t="shared" si="22"/>
        <v>1.9216977020079113</v>
      </c>
      <c r="L99">
        <f t="shared" si="15"/>
        <v>25.354770912133684</v>
      </c>
      <c r="M99">
        <f t="shared" si="16"/>
        <v>18.683510401443971</v>
      </c>
      <c r="N99">
        <f t="shared" si="17"/>
        <v>6.6712605106897129</v>
      </c>
      <c r="O99">
        <f t="shared" si="18"/>
        <v>44.038281313577656</v>
      </c>
      <c r="P99">
        <f t="shared" si="19"/>
        <v>15.148775818898418</v>
      </c>
      <c r="Q99">
        <f t="shared" si="23"/>
        <v>18.126563140498671</v>
      </c>
    </row>
    <row r="100" spans="2:17" x14ac:dyDescent="0.4">
      <c r="B100" s="3">
        <v>39995</v>
      </c>
      <c r="C100" s="4">
        <v>36.544800000000002</v>
      </c>
      <c r="D100" s="2">
        <v>36.098500000000001</v>
      </c>
      <c r="E100" s="2">
        <v>36.108400000000003</v>
      </c>
      <c r="F100" s="8">
        <f t="shared" si="12"/>
        <v>0.45629999999999882</v>
      </c>
      <c r="G100">
        <f t="shared" si="13"/>
        <v>0.10890000000000555</v>
      </c>
      <c r="H100">
        <f t="shared" si="14"/>
        <v>0</v>
      </c>
      <c r="I100" s="7">
        <f t="shared" si="20"/>
        <v>10.007147469745332</v>
      </c>
      <c r="J100" s="7">
        <f t="shared" si="21"/>
        <v>2.5304954961212509</v>
      </c>
      <c r="K100" s="7">
        <f t="shared" si="22"/>
        <v>1.7844335804359177</v>
      </c>
      <c r="L100">
        <f t="shared" si="15"/>
        <v>25.286881239351299</v>
      </c>
      <c r="M100">
        <f t="shared" si="16"/>
        <v>17.831590728834627</v>
      </c>
      <c r="N100">
        <f t="shared" si="17"/>
        <v>7.4552905105166722</v>
      </c>
      <c r="O100">
        <f t="shared" si="18"/>
        <v>43.118471968185929</v>
      </c>
      <c r="P100">
        <f t="shared" si="19"/>
        <v>17.290247474487046</v>
      </c>
      <c r="Q100">
        <f t="shared" si="23"/>
        <v>18.066826307212128</v>
      </c>
    </row>
    <row r="101" spans="2:17" x14ac:dyDescent="0.4">
      <c r="B101" s="3">
        <v>39996</v>
      </c>
      <c r="C101" s="4">
        <v>35.810699999999997</v>
      </c>
      <c r="D101" s="2">
        <v>35.215600000000002</v>
      </c>
      <c r="E101" s="2">
        <v>35.314900000000002</v>
      </c>
      <c r="F101" s="8">
        <f t="shared" si="12"/>
        <v>0.89280000000000115</v>
      </c>
      <c r="G101">
        <f t="shared" si="13"/>
        <v>0</v>
      </c>
      <c r="H101">
        <f t="shared" si="14"/>
        <v>0.88289999999999935</v>
      </c>
      <c r="I101" s="7">
        <f t="shared" si="20"/>
        <v>10.185151221906382</v>
      </c>
      <c r="J101" s="7">
        <f t="shared" si="21"/>
        <v>2.3497458178268755</v>
      </c>
      <c r="K101" s="7">
        <f t="shared" si="22"/>
        <v>2.5398740389762087</v>
      </c>
      <c r="L101">
        <f t="shared" si="15"/>
        <v>23.070308595644661</v>
      </c>
      <c r="M101">
        <f t="shared" si="16"/>
        <v>24.937028264375773</v>
      </c>
      <c r="N101">
        <f t="shared" si="17"/>
        <v>1.8667196687311112</v>
      </c>
      <c r="O101">
        <f t="shared" si="18"/>
        <v>48.00733686002043</v>
      </c>
      <c r="P101">
        <f t="shared" si="19"/>
        <v>3.8884049622958332</v>
      </c>
      <c r="Q101">
        <f t="shared" si="23"/>
        <v>17.054081925432392</v>
      </c>
    </row>
    <row r="102" spans="2:17" x14ac:dyDescent="0.4">
      <c r="B102" s="3">
        <v>40000</v>
      </c>
      <c r="C102" s="4">
        <v>35.255200000000002</v>
      </c>
      <c r="D102" s="2">
        <v>34.759300000000003</v>
      </c>
      <c r="E102" s="2">
        <v>35.126300000000001</v>
      </c>
      <c r="F102" s="8">
        <f t="shared" si="12"/>
        <v>0.55559999999999832</v>
      </c>
      <c r="G102">
        <f t="shared" si="13"/>
        <v>0</v>
      </c>
      <c r="H102">
        <f t="shared" si="14"/>
        <v>0.45629999999999882</v>
      </c>
      <c r="I102" s="7">
        <f t="shared" si="20"/>
        <v>10.01324042034164</v>
      </c>
      <c r="J102" s="7">
        <f t="shared" si="21"/>
        <v>2.1819068308392415</v>
      </c>
      <c r="K102" s="7">
        <f t="shared" si="22"/>
        <v>2.8147544647636211</v>
      </c>
      <c r="L102">
        <f t="shared" si="15"/>
        <v>21.790217144958927</v>
      </c>
      <c r="M102">
        <f t="shared" si="16"/>
        <v>28.110325395218911</v>
      </c>
      <c r="N102">
        <f t="shared" si="17"/>
        <v>6.3201082502599846</v>
      </c>
      <c r="O102">
        <f t="shared" si="18"/>
        <v>49.900542540177838</v>
      </c>
      <c r="P102">
        <f t="shared" si="19"/>
        <v>12.665409890426133</v>
      </c>
      <c r="Q102">
        <f t="shared" si="23"/>
        <v>16.740605351503373</v>
      </c>
    </row>
    <row r="103" spans="2:17" x14ac:dyDescent="0.4">
      <c r="B103" s="3">
        <v>40001</v>
      </c>
      <c r="C103" s="4">
        <v>35.205800000000004</v>
      </c>
      <c r="D103" s="2">
        <v>34.233499999999999</v>
      </c>
      <c r="E103" s="2">
        <v>34.253399999999999</v>
      </c>
      <c r="F103" s="8">
        <f t="shared" si="12"/>
        <v>0.97230000000000416</v>
      </c>
      <c r="G103">
        <f t="shared" si="13"/>
        <v>0</v>
      </c>
      <c r="H103">
        <f t="shared" si="14"/>
        <v>0.52580000000000382</v>
      </c>
      <c r="I103" s="7">
        <f t="shared" si="20"/>
        <v>10.270308961745814</v>
      </c>
      <c r="J103" s="7">
        <f t="shared" si="21"/>
        <v>2.026056342922153</v>
      </c>
      <c r="K103" s="7">
        <f t="shared" si="22"/>
        <v>3.1395005744233662</v>
      </c>
      <c r="L103">
        <f t="shared" si="15"/>
        <v>19.727316388130845</v>
      </c>
      <c r="M103">
        <f t="shared" si="16"/>
        <v>30.568706220204049</v>
      </c>
      <c r="N103">
        <f t="shared" si="17"/>
        <v>10.841389832073205</v>
      </c>
      <c r="O103">
        <f t="shared" si="18"/>
        <v>50.296022608334894</v>
      </c>
      <c r="P103">
        <f t="shared" si="19"/>
        <v>21.555163350583918</v>
      </c>
      <c r="Q103">
        <f t="shared" si="23"/>
        <v>17.084502351437695</v>
      </c>
    </row>
    <row r="104" spans="2:17" x14ac:dyDescent="0.4">
      <c r="B104" s="3">
        <v>40002</v>
      </c>
      <c r="C104" s="4">
        <v>34.590800000000002</v>
      </c>
      <c r="D104" s="2">
        <v>34.025199999999998</v>
      </c>
      <c r="E104" s="2">
        <v>34.432000000000002</v>
      </c>
      <c r="F104" s="8">
        <f t="shared" si="12"/>
        <v>0.56560000000000343</v>
      </c>
      <c r="G104">
        <f t="shared" si="13"/>
        <v>0</v>
      </c>
      <c r="H104">
        <f t="shared" si="14"/>
        <v>0.20830000000000126</v>
      </c>
      <c r="I104" s="7">
        <f t="shared" si="20"/>
        <v>10.102315464478258</v>
      </c>
      <c r="J104" s="7">
        <f t="shared" si="21"/>
        <v>1.8813380327134277</v>
      </c>
      <c r="K104" s="7">
        <f t="shared" si="22"/>
        <v>3.1235505333931273</v>
      </c>
      <c r="L104">
        <f t="shared" si="15"/>
        <v>18.622839875953041</v>
      </c>
      <c r="M104">
        <f t="shared" si="16"/>
        <v>30.919154567842885</v>
      </c>
      <c r="N104">
        <f t="shared" si="17"/>
        <v>12.296314691889844</v>
      </c>
      <c r="O104">
        <f t="shared" si="18"/>
        <v>49.541994443795929</v>
      </c>
      <c r="P104">
        <f t="shared" si="19"/>
        <v>24.819983187878485</v>
      </c>
      <c r="Q104">
        <f t="shared" si="23"/>
        <v>17.637036696897752</v>
      </c>
    </row>
    <row r="105" spans="2:17" x14ac:dyDescent="0.4">
      <c r="B105" s="3">
        <v>40003</v>
      </c>
      <c r="C105" s="4">
        <v>34.729599999999998</v>
      </c>
      <c r="D105" s="2">
        <v>34.372500000000002</v>
      </c>
      <c r="E105" s="2">
        <v>34.491500000000002</v>
      </c>
      <c r="F105" s="8">
        <f t="shared" si="12"/>
        <v>0.35709999999999553</v>
      </c>
      <c r="G105">
        <f t="shared" si="13"/>
        <v>0.13879999999999626</v>
      </c>
      <c r="H105">
        <f t="shared" si="14"/>
        <v>0</v>
      </c>
      <c r="I105" s="7">
        <f t="shared" si="20"/>
        <v>9.7378215027298065</v>
      </c>
      <c r="J105" s="7">
        <f t="shared" si="21"/>
        <v>1.885756744662465</v>
      </c>
      <c r="K105" s="7">
        <f t="shared" si="22"/>
        <v>2.9004397810079041</v>
      </c>
      <c r="L105">
        <f t="shared" si="15"/>
        <v>19.365283540408193</v>
      </c>
      <c r="M105">
        <f t="shared" si="16"/>
        <v>29.785304446120961</v>
      </c>
      <c r="N105">
        <f t="shared" si="17"/>
        <v>10.420020905712768</v>
      </c>
      <c r="O105">
        <f t="shared" si="18"/>
        <v>49.150587986529153</v>
      </c>
      <c r="P105">
        <f t="shared" si="19"/>
        <v>21.200195831977865</v>
      </c>
      <c r="Q105">
        <f t="shared" si="23"/>
        <v>17.891548063689189</v>
      </c>
    </row>
    <row r="106" spans="2:17" x14ac:dyDescent="0.4">
      <c r="B106" s="3">
        <v>40004</v>
      </c>
      <c r="C106" s="4">
        <v>34.858600000000003</v>
      </c>
      <c r="D106" s="2">
        <v>34.283299999999997</v>
      </c>
      <c r="E106" s="2">
        <v>34.640300000000003</v>
      </c>
      <c r="F106" s="8">
        <f t="shared" si="12"/>
        <v>0.5753000000000057</v>
      </c>
      <c r="G106">
        <f t="shared" si="13"/>
        <v>0.12900000000000489</v>
      </c>
      <c r="H106">
        <f t="shared" si="14"/>
        <v>0</v>
      </c>
      <c r="I106" s="7">
        <f t="shared" si="20"/>
        <v>9.6175628239633983</v>
      </c>
      <c r="J106" s="7">
        <f t="shared" si="21"/>
        <v>1.8800598343294368</v>
      </c>
      <c r="K106" s="7">
        <f t="shared" si="22"/>
        <v>2.6932655109359112</v>
      </c>
      <c r="L106">
        <f t="shared" si="15"/>
        <v>19.548193952474374</v>
      </c>
      <c r="M106">
        <f t="shared" si="16"/>
        <v>28.003617550854905</v>
      </c>
      <c r="N106">
        <f t="shared" si="17"/>
        <v>8.4554235983805306</v>
      </c>
      <c r="O106">
        <f t="shared" si="18"/>
        <v>47.551811503329276</v>
      </c>
      <c r="P106">
        <f t="shared" si="19"/>
        <v>17.781496290185569</v>
      </c>
      <c r="Q106">
        <f t="shared" si="23"/>
        <v>17.883687222724646</v>
      </c>
    </row>
    <row r="107" spans="2:17" x14ac:dyDescent="0.4">
      <c r="B107" s="3">
        <v>40007</v>
      </c>
      <c r="C107" s="4">
        <v>35.314900000000002</v>
      </c>
      <c r="D107" s="2">
        <v>34.203800000000001</v>
      </c>
      <c r="E107" s="2">
        <v>35.304900000000004</v>
      </c>
      <c r="F107" s="8">
        <f t="shared" si="12"/>
        <v>1.1111000000000004</v>
      </c>
      <c r="G107">
        <f t="shared" si="13"/>
        <v>0.45629999999999882</v>
      </c>
      <c r="H107">
        <f t="shared" si="14"/>
        <v>0</v>
      </c>
      <c r="I107" s="7">
        <f t="shared" si="20"/>
        <v>10.041694050823157</v>
      </c>
      <c r="J107" s="7">
        <f t="shared" si="21"/>
        <v>2.202069846163047</v>
      </c>
      <c r="K107" s="7">
        <f t="shared" si="22"/>
        <v>2.5008894030119175</v>
      </c>
      <c r="L107">
        <f t="shared" si="15"/>
        <v>21.929266466573285</v>
      </c>
      <c r="M107">
        <f t="shared" si="16"/>
        <v>24.905054768193317</v>
      </c>
      <c r="N107">
        <f t="shared" si="17"/>
        <v>2.9757883016200317</v>
      </c>
      <c r="O107">
        <f t="shared" si="18"/>
        <v>46.834321234766605</v>
      </c>
      <c r="P107">
        <f t="shared" si="19"/>
        <v>6.3538623453157026</v>
      </c>
      <c r="Q107">
        <f t="shared" si="23"/>
        <v>17.060128302909721</v>
      </c>
    </row>
    <row r="108" spans="2:17" x14ac:dyDescent="0.4">
      <c r="B108" s="3">
        <v>40008</v>
      </c>
      <c r="C108" s="4">
        <v>35.503399999999999</v>
      </c>
      <c r="D108" s="2">
        <v>35.116500000000002</v>
      </c>
      <c r="E108" s="2">
        <v>35.433799999999998</v>
      </c>
      <c r="F108" s="8">
        <f t="shared" si="12"/>
        <v>0.38689999999999714</v>
      </c>
      <c r="G108">
        <f t="shared" si="13"/>
        <v>0.18849999999999767</v>
      </c>
      <c r="H108">
        <f t="shared" si="14"/>
        <v>0</v>
      </c>
      <c r="I108" s="7">
        <f t="shared" si="20"/>
        <v>9.7113301900500719</v>
      </c>
      <c r="J108" s="7">
        <f t="shared" si="21"/>
        <v>2.2332791428656842</v>
      </c>
      <c r="K108" s="7">
        <f t="shared" si="22"/>
        <v>2.3222544456539231</v>
      </c>
      <c r="L108">
        <f t="shared" si="15"/>
        <v>22.996634849815248</v>
      </c>
      <c r="M108">
        <f t="shared" si="16"/>
        <v>23.912835834098537</v>
      </c>
      <c r="N108">
        <f t="shared" si="17"/>
        <v>0.91620098428328944</v>
      </c>
      <c r="O108">
        <f t="shared" si="18"/>
        <v>46.909470683913781</v>
      </c>
      <c r="P108">
        <f t="shared" si="19"/>
        <v>1.953125820704418</v>
      </c>
      <c r="Q108">
        <f t="shared" si="23"/>
        <v>15.981056697037914</v>
      </c>
    </row>
    <row r="109" spans="2:17" x14ac:dyDescent="0.4">
      <c r="B109" s="3">
        <v>40009</v>
      </c>
      <c r="C109" s="4">
        <v>36.6342</v>
      </c>
      <c r="D109" s="2">
        <v>35.850499999999997</v>
      </c>
      <c r="E109" s="2">
        <v>36.624299999999998</v>
      </c>
      <c r="F109" s="8">
        <f t="shared" si="12"/>
        <v>1.2004000000000019</v>
      </c>
      <c r="G109">
        <f t="shared" si="13"/>
        <v>1.1308000000000007</v>
      </c>
      <c r="H109">
        <f t="shared" si="14"/>
        <v>0</v>
      </c>
      <c r="I109" s="7">
        <f t="shared" si="20"/>
        <v>10.21806374790364</v>
      </c>
      <c r="J109" s="7">
        <f t="shared" si="21"/>
        <v>3.2045592040895645</v>
      </c>
      <c r="K109" s="7">
        <f t="shared" si="22"/>
        <v>2.1563791281072144</v>
      </c>
      <c r="L109">
        <f t="shared" si="15"/>
        <v>31.361706906037053</v>
      </c>
      <c r="M109">
        <f t="shared" si="16"/>
        <v>21.103598306965171</v>
      </c>
      <c r="N109">
        <f t="shared" si="17"/>
        <v>10.258108599071882</v>
      </c>
      <c r="O109">
        <f t="shared" si="18"/>
        <v>52.465305213002225</v>
      </c>
      <c r="P109">
        <f t="shared" si="19"/>
        <v>19.552175589992878</v>
      </c>
      <c r="Q109">
        <f t="shared" si="23"/>
        <v>16.236136617963268</v>
      </c>
    </row>
    <row r="110" spans="2:17" x14ac:dyDescent="0.4">
      <c r="B110" s="3">
        <v>40010</v>
      </c>
      <c r="C110" s="4">
        <v>37.140099999999997</v>
      </c>
      <c r="D110" s="2">
        <v>36.425899999999999</v>
      </c>
      <c r="E110" s="2">
        <v>37.0608</v>
      </c>
      <c r="F110" s="8">
        <f t="shared" si="12"/>
        <v>0.71419999999999817</v>
      </c>
      <c r="G110">
        <f t="shared" si="13"/>
        <v>0.50589999999999691</v>
      </c>
      <c r="H110">
        <f t="shared" si="14"/>
        <v>0</v>
      </c>
      <c r="I110" s="7">
        <f t="shared" si="20"/>
        <v>10.202402051624807</v>
      </c>
      <c r="J110" s="7">
        <f t="shared" si="21"/>
        <v>3.481562118083164</v>
      </c>
      <c r="K110" s="7">
        <f t="shared" si="22"/>
        <v>2.0023520475281278</v>
      </c>
      <c r="L110">
        <f t="shared" si="15"/>
        <v>34.124925683836388</v>
      </c>
      <c r="M110">
        <f t="shared" si="16"/>
        <v>19.626280530762251</v>
      </c>
      <c r="N110">
        <f t="shared" si="17"/>
        <v>14.498645153074136</v>
      </c>
      <c r="O110">
        <f t="shared" si="18"/>
        <v>53.751206214598639</v>
      </c>
      <c r="P110">
        <f t="shared" si="19"/>
        <v>26.973618220192339</v>
      </c>
      <c r="Q110">
        <f t="shared" si="23"/>
        <v>17.003099589551059</v>
      </c>
    </row>
    <row r="111" spans="2:17" x14ac:dyDescent="0.4">
      <c r="B111" s="3">
        <v>40011</v>
      </c>
      <c r="C111" s="4">
        <v>37.269100000000002</v>
      </c>
      <c r="D111" s="2">
        <v>36.872199999999999</v>
      </c>
      <c r="E111" s="2">
        <v>37.2592</v>
      </c>
      <c r="F111" s="8">
        <f t="shared" si="12"/>
        <v>0.39690000000000225</v>
      </c>
      <c r="G111">
        <f t="shared" si="13"/>
        <v>0.12900000000000489</v>
      </c>
      <c r="H111">
        <f t="shared" si="14"/>
        <v>0</v>
      </c>
      <c r="I111" s="7">
        <f t="shared" si="20"/>
        <v>9.8705590479373218</v>
      </c>
      <c r="J111" s="7">
        <f t="shared" si="21"/>
        <v>3.3618791096486573</v>
      </c>
      <c r="K111" s="7">
        <f t="shared" si="22"/>
        <v>1.8593269012761187</v>
      </c>
      <c r="L111">
        <f t="shared" si="15"/>
        <v>34.059662612030053</v>
      </c>
      <c r="M111">
        <f t="shared" si="16"/>
        <v>18.837098205340936</v>
      </c>
      <c r="N111">
        <f t="shared" si="17"/>
        <v>15.222564406689116</v>
      </c>
      <c r="O111">
        <f t="shared" si="18"/>
        <v>52.896760817370989</v>
      </c>
      <c r="P111">
        <f t="shared" si="19"/>
        <v>28.777876322608613</v>
      </c>
      <c r="Q111">
        <f t="shared" si="23"/>
        <v>17.844155070483744</v>
      </c>
    </row>
    <row r="112" spans="2:17" x14ac:dyDescent="0.4">
      <c r="B112" s="3">
        <v>40014</v>
      </c>
      <c r="C112" s="4">
        <v>37.695599999999999</v>
      </c>
      <c r="D112" s="2">
        <v>37.308700000000002</v>
      </c>
      <c r="E112" s="2">
        <v>37.616199999999999</v>
      </c>
      <c r="F112" s="8">
        <f t="shared" si="12"/>
        <v>0.43639999999999901</v>
      </c>
      <c r="G112">
        <f t="shared" si="13"/>
        <v>0.42649999999999721</v>
      </c>
      <c r="H112">
        <f t="shared" si="14"/>
        <v>0</v>
      </c>
      <c r="I112" s="7">
        <f t="shared" si="20"/>
        <v>9.6019191159417989</v>
      </c>
      <c r="J112" s="7">
        <f t="shared" si="21"/>
        <v>3.5482448875308932</v>
      </c>
      <c r="K112" s="7">
        <f t="shared" si="22"/>
        <v>1.7265178368992531</v>
      </c>
      <c r="L112">
        <f t="shared" si="15"/>
        <v>36.953496948748935</v>
      </c>
      <c r="M112">
        <f t="shared" si="16"/>
        <v>17.98096626363748</v>
      </c>
      <c r="N112">
        <f t="shared" si="17"/>
        <v>18.972530685111455</v>
      </c>
      <c r="O112">
        <f t="shared" si="18"/>
        <v>54.934463212386419</v>
      </c>
      <c r="P112">
        <f t="shared" si="19"/>
        <v>34.536663463444199</v>
      </c>
      <c r="Q112">
        <f t="shared" si="23"/>
        <v>19.03647709855235</v>
      </c>
    </row>
    <row r="113" spans="2:17" x14ac:dyDescent="0.4">
      <c r="B113" s="3">
        <v>40015</v>
      </c>
      <c r="C113" s="4">
        <v>37.874200000000002</v>
      </c>
      <c r="D113" s="2">
        <v>37.338500000000003</v>
      </c>
      <c r="E113" s="2">
        <v>37.874200000000002</v>
      </c>
      <c r="F113" s="8">
        <f t="shared" si="12"/>
        <v>0.53569999999999851</v>
      </c>
      <c r="G113">
        <f t="shared" si="13"/>
        <v>0.17860000000000298</v>
      </c>
      <c r="H113">
        <f t="shared" si="14"/>
        <v>0</v>
      </c>
      <c r="I113" s="7">
        <f t="shared" si="20"/>
        <v>9.4517677505173836</v>
      </c>
      <c r="J113" s="7">
        <f t="shared" si="21"/>
        <v>3.473398824135832</v>
      </c>
      <c r="K113" s="7">
        <f t="shared" si="22"/>
        <v>1.6031951342635922</v>
      </c>
      <c r="L113">
        <f t="shared" si="15"/>
        <v>36.748668776226545</v>
      </c>
      <c r="M113">
        <f t="shared" si="16"/>
        <v>16.961854931061275</v>
      </c>
      <c r="N113">
        <f t="shared" si="17"/>
        <v>19.78681384516527</v>
      </c>
      <c r="O113">
        <f t="shared" si="18"/>
        <v>53.71052370728782</v>
      </c>
      <c r="P113">
        <f t="shared" si="19"/>
        <v>36.839733592991308</v>
      </c>
      <c r="Q113">
        <f t="shared" si="23"/>
        <v>20.308138276726563</v>
      </c>
    </row>
    <row r="114" spans="2:17" x14ac:dyDescent="0.4">
      <c r="B114" s="3">
        <v>40016</v>
      </c>
      <c r="C114" s="4">
        <v>38.380099999999999</v>
      </c>
      <c r="D114" s="2">
        <v>37.8245</v>
      </c>
      <c r="E114" s="2">
        <v>38.191699999999997</v>
      </c>
      <c r="F114" s="8">
        <f t="shared" si="12"/>
        <v>0.55559999999999832</v>
      </c>
      <c r="G114">
        <f t="shared" si="13"/>
        <v>0.50589999999999691</v>
      </c>
      <c r="H114">
        <f t="shared" si="14"/>
        <v>0</v>
      </c>
      <c r="I114" s="7">
        <f t="shared" si="20"/>
        <v>9.3322414826232833</v>
      </c>
      <c r="J114" s="7">
        <f t="shared" si="21"/>
        <v>3.7311989081261268</v>
      </c>
      <c r="K114" s="7">
        <f t="shared" si="22"/>
        <v>1.4886811961019071</v>
      </c>
      <c r="L114">
        <f t="shared" si="15"/>
        <v>39.981808390552814</v>
      </c>
      <c r="M114">
        <f t="shared" si="16"/>
        <v>15.952021803913292</v>
      </c>
      <c r="N114">
        <f t="shared" si="17"/>
        <v>24.029786586639524</v>
      </c>
      <c r="O114">
        <f t="shared" si="18"/>
        <v>55.933830194466104</v>
      </c>
      <c r="P114">
        <f t="shared" si="19"/>
        <v>42.961096179351131</v>
      </c>
      <c r="Q114">
        <f t="shared" si="23"/>
        <v>21.926206698342607</v>
      </c>
    </row>
    <row r="115" spans="2:17" x14ac:dyDescent="0.4">
      <c r="B115" s="3">
        <v>40017</v>
      </c>
      <c r="C115" s="4">
        <v>39.1736</v>
      </c>
      <c r="D115" s="2">
        <v>38.082500000000003</v>
      </c>
      <c r="E115" s="2">
        <v>39.034700000000001</v>
      </c>
      <c r="F115" s="8">
        <f t="shared" si="12"/>
        <v>1.0910999999999973</v>
      </c>
      <c r="G115">
        <f t="shared" si="13"/>
        <v>0.79350000000000165</v>
      </c>
      <c r="H115">
        <f t="shared" si="14"/>
        <v>0</v>
      </c>
      <c r="I115" s="7">
        <f t="shared" si="20"/>
        <v>9.7567528052930452</v>
      </c>
      <c r="J115" s="7">
        <f t="shared" si="21"/>
        <v>4.2581847004028335</v>
      </c>
      <c r="K115" s="7">
        <f t="shared" si="22"/>
        <v>1.382346824951771</v>
      </c>
      <c r="L115">
        <f t="shared" si="15"/>
        <v>43.643461973257793</v>
      </c>
      <c r="M115">
        <f t="shared" si="16"/>
        <v>14.168103389909056</v>
      </c>
      <c r="N115">
        <f t="shared" si="17"/>
        <v>29.475358583348736</v>
      </c>
      <c r="O115">
        <f t="shared" si="18"/>
        <v>57.811565363166849</v>
      </c>
      <c r="P115">
        <f t="shared" si="19"/>
        <v>50.985228298502705</v>
      </c>
      <c r="Q115">
        <f t="shared" si="23"/>
        <v>24.001851098354045</v>
      </c>
    </row>
    <row r="116" spans="2:17" x14ac:dyDescent="0.4">
      <c r="B116" s="3">
        <v>40018</v>
      </c>
      <c r="C116" s="4">
        <v>39.054600000000001</v>
      </c>
      <c r="D116" s="2">
        <v>38.469299999999997</v>
      </c>
      <c r="E116" s="2">
        <v>38.737200000000001</v>
      </c>
      <c r="F116" s="8">
        <f t="shared" si="12"/>
        <v>0.58530000000000371</v>
      </c>
      <c r="G116">
        <f t="shared" si="13"/>
        <v>0</v>
      </c>
      <c r="H116">
        <f t="shared" si="14"/>
        <v>0</v>
      </c>
      <c r="I116" s="7">
        <f t="shared" si="20"/>
        <v>9.6451418906292599</v>
      </c>
      <c r="J116" s="7">
        <f t="shared" si="21"/>
        <v>3.9540286503740596</v>
      </c>
      <c r="K116" s="7">
        <f t="shared" si="22"/>
        <v>1.2836077660266445</v>
      </c>
      <c r="L116">
        <f t="shared" si="15"/>
        <v>40.995028328360796</v>
      </c>
      <c r="M116">
        <f t="shared" si="16"/>
        <v>13.308334709660768</v>
      </c>
      <c r="N116">
        <f t="shared" si="17"/>
        <v>27.686693618700026</v>
      </c>
      <c r="O116">
        <f t="shared" si="18"/>
        <v>54.303363038021566</v>
      </c>
      <c r="P116">
        <f t="shared" si="19"/>
        <v>50.985228298502705</v>
      </c>
      <c r="Q116">
        <f t="shared" si="23"/>
        <v>25.929235184078948</v>
      </c>
    </row>
    <row r="117" spans="2:17" x14ac:dyDescent="0.4">
      <c r="B117" s="3">
        <v>40021</v>
      </c>
      <c r="C117" s="4">
        <v>39.0944</v>
      </c>
      <c r="D117" s="2">
        <v>38.558599999999998</v>
      </c>
      <c r="E117" s="2">
        <v>39.034700000000001</v>
      </c>
      <c r="F117" s="8">
        <f t="shared" si="12"/>
        <v>0.53580000000000183</v>
      </c>
      <c r="G117">
        <f t="shared" si="13"/>
        <v>3.9799999999999613E-2</v>
      </c>
      <c r="H117">
        <f t="shared" si="14"/>
        <v>0</v>
      </c>
      <c r="I117" s="7">
        <f t="shared" si="20"/>
        <v>9.4920031841557435</v>
      </c>
      <c r="J117" s="7">
        <f t="shared" si="21"/>
        <v>3.7113980324901976</v>
      </c>
      <c r="K117" s="7">
        <f t="shared" si="22"/>
        <v>1.1919214970247414</v>
      </c>
      <c r="L117">
        <f t="shared" si="15"/>
        <v>39.100261140718359</v>
      </c>
      <c r="M117">
        <f t="shared" si="16"/>
        <v>12.5571122754607</v>
      </c>
      <c r="N117">
        <f t="shared" si="17"/>
        <v>26.54314886525766</v>
      </c>
      <c r="O117">
        <f t="shared" si="18"/>
        <v>51.657373416179055</v>
      </c>
      <c r="P117">
        <f t="shared" si="19"/>
        <v>51.383078755112166</v>
      </c>
      <c r="Q117">
        <f t="shared" si="23"/>
        <v>27.747366867724175</v>
      </c>
    </row>
    <row r="118" spans="2:17" x14ac:dyDescent="0.4">
      <c r="B118" s="3">
        <v>40022</v>
      </c>
      <c r="C118" s="4">
        <v>39.2729</v>
      </c>
      <c r="D118" s="2">
        <v>38.618099999999998</v>
      </c>
      <c r="E118" s="2">
        <v>39.153799999999997</v>
      </c>
      <c r="F118" s="8">
        <f t="shared" si="12"/>
        <v>0.6548000000000016</v>
      </c>
      <c r="G118">
        <f t="shared" si="13"/>
        <v>0.17849999999999966</v>
      </c>
      <c r="H118">
        <f t="shared" si="14"/>
        <v>0</v>
      </c>
      <c r="I118" s="7">
        <f t="shared" si="20"/>
        <v>9.4688029567160488</v>
      </c>
      <c r="J118" s="7">
        <f t="shared" si="21"/>
        <v>3.6247981730266119</v>
      </c>
      <c r="K118" s="7">
        <f t="shared" si="22"/>
        <v>1.1067842472372598</v>
      </c>
      <c r="L118">
        <f t="shared" si="15"/>
        <v>38.281482776612322</v>
      </c>
      <c r="M118">
        <f t="shared" si="16"/>
        <v>11.68874515919922</v>
      </c>
      <c r="N118">
        <f t="shared" si="17"/>
        <v>26.5927376174131</v>
      </c>
      <c r="O118">
        <f t="shared" si="18"/>
        <v>49.970227935811543</v>
      </c>
      <c r="P118">
        <f t="shared" si="19"/>
        <v>53.217162930640171</v>
      </c>
      <c r="Q118">
        <f t="shared" si="23"/>
        <v>29.566638015075316</v>
      </c>
    </row>
    <row r="119" spans="2:17" x14ac:dyDescent="0.4">
      <c r="B119" s="3">
        <v>40023</v>
      </c>
      <c r="C119" s="4">
        <v>39.114100000000001</v>
      </c>
      <c r="D119" s="2">
        <v>38.687600000000003</v>
      </c>
      <c r="E119" s="2">
        <v>39.024900000000002</v>
      </c>
      <c r="F119" s="8">
        <f t="shared" si="12"/>
        <v>0.46619999999999351</v>
      </c>
      <c r="G119">
        <f t="shared" si="13"/>
        <v>0</v>
      </c>
      <c r="H119">
        <f t="shared" si="14"/>
        <v>0</v>
      </c>
      <c r="I119" s="7">
        <f t="shared" si="20"/>
        <v>9.2586598883791815</v>
      </c>
      <c r="J119" s="7">
        <f t="shared" si="21"/>
        <v>3.3658840178104255</v>
      </c>
      <c r="K119" s="7">
        <f t="shared" si="22"/>
        <v>1.0277282295774555</v>
      </c>
      <c r="L119">
        <f t="shared" si="15"/>
        <v>36.353900655051021</v>
      </c>
      <c r="M119">
        <f t="shared" si="16"/>
        <v>11.100183417120522</v>
      </c>
      <c r="N119">
        <f t="shared" si="17"/>
        <v>25.253717237930498</v>
      </c>
      <c r="O119">
        <f t="shared" si="18"/>
        <v>47.45408407217154</v>
      </c>
      <c r="P119">
        <f t="shared" si="19"/>
        <v>53.217162930640185</v>
      </c>
      <c r="Q119">
        <f t="shared" si="23"/>
        <v>31.255961223329951</v>
      </c>
    </row>
    <row r="120" spans="2:17" x14ac:dyDescent="0.4">
      <c r="B120" s="3">
        <v>40024</v>
      </c>
      <c r="C120" s="4">
        <v>39.8581</v>
      </c>
      <c r="D120" s="2">
        <v>39.1935</v>
      </c>
      <c r="E120" s="2">
        <v>39.253</v>
      </c>
      <c r="F120" s="8">
        <f t="shared" si="12"/>
        <v>0.83319999999999794</v>
      </c>
      <c r="G120">
        <f t="shared" si="13"/>
        <v>0.74399999999999977</v>
      </c>
      <c r="H120">
        <f t="shared" si="14"/>
        <v>0</v>
      </c>
      <c r="I120" s="7">
        <f t="shared" si="20"/>
        <v>9.4305270392092382</v>
      </c>
      <c r="J120" s="7">
        <f t="shared" si="21"/>
        <v>3.8694637308239663</v>
      </c>
      <c r="K120" s="7">
        <f t="shared" si="22"/>
        <v>0.95431907032192298</v>
      </c>
      <c r="L120">
        <f t="shared" si="15"/>
        <v>41.031256415849541</v>
      </c>
      <c r="M120">
        <f t="shared" si="16"/>
        <v>10.119466985823349</v>
      </c>
      <c r="N120">
        <f t="shared" si="17"/>
        <v>30.91178943002619</v>
      </c>
      <c r="O120">
        <f t="shared" si="18"/>
        <v>51.150723401672892</v>
      </c>
      <c r="P120">
        <f t="shared" si="19"/>
        <v>60.432751238500011</v>
      </c>
      <c r="Q120">
        <f t="shared" si="23"/>
        <v>33.340017652984962</v>
      </c>
    </row>
    <row r="121" spans="2:17" x14ac:dyDescent="0.4">
      <c r="B121" s="3">
        <v>40025</v>
      </c>
      <c r="C121" s="4">
        <v>39.533000000000001</v>
      </c>
      <c r="D121" s="2">
        <v>39.0944</v>
      </c>
      <c r="E121" s="2">
        <v>39.133899999999997</v>
      </c>
      <c r="F121" s="8">
        <f t="shared" si="12"/>
        <v>0.43860000000000099</v>
      </c>
      <c r="G121">
        <f t="shared" si="13"/>
        <v>0</v>
      </c>
      <c r="H121">
        <f t="shared" si="14"/>
        <v>9.9099999999999966E-2</v>
      </c>
      <c r="I121" s="7">
        <f t="shared" si="20"/>
        <v>9.1955179649800076</v>
      </c>
      <c r="J121" s="7">
        <f t="shared" si="21"/>
        <v>3.5930734643365403</v>
      </c>
      <c r="K121" s="7">
        <f t="shared" si="22"/>
        <v>0.9852534224417856</v>
      </c>
      <c r="L121">
        <f t="shared" si="15"/>
        <v>39.074182422570601</v>
      </c>
      <c r="M121">
        <f t="shared" si="16"/>
        <v>10.714496194711394</v>
      </c>
      <c r="N121">
        <f t="shared" si="17"/>
        <v>28.359686227859207</v>
      </c>
      <c r="O121">
        <f t="shared" si="18"/>
        <v>49.788678617281995</v>
      </c>
      <c r="P121">
        <f t="shared" si="19"/>
        <v>56.960110240835682</v>
      </c>
      <c r="Q121">
        <f t="shared" si="23"/>
        <v>35.02716712354573</v>
      </c>
    </row>
    <row r="122" spans="2:17" x14ac:dyDescent="0.4">
      <c r="B122" s="3">
        <v>40028</v>
      </c>
      <c r="C122" s="4">
        <v>39.739199999999997</v>
      </c>
      <c r="D122" s="2">
        <v>39.322499999999998</v>
      </c>
      <c r="E122" s="2">
        <v>39.719299999999997</v>
      </c>
      <c r="F122" s="8">
        <f t="shared" si="12"/>
        <v>0.60529999999999973</v>
      </c>
      <c r="G122">
        <f t="shared" si="13"/>
        <v>0.2061999999999955</v>
      </c>
      <c r="H122">
        <f t="shared" si="14"/>
        <v>0</v>
      </c>
      <c r="I122" s="7">
        <f t="shared" si="20"/>
        <v>9.1439952531957207</v>
      </c>
      <c r="J122" s="7">
        <f t="shared" si="21"/>
        <v>3.5426253597410686</v>
      </c>
      <c r="K122" s="7">
        <f t="shared" si="22"/>
        <v>0.91487817798165805</v>
      </c>
      <c r="L122">
        <f t="shared" si="15"/>
        <v>38.742642156369911</v>
      </c>
      <c r="M122">
        <f t="shared" si="16"/>
        <v>10.005234611882795</v>
      </c>
      <c r="N122">
        <f t="shared" si="17"/>
        <v>28.737407544487116</v>
      </c>
      <c r="O122">
        <f t="shared" si="18"/>
        <v>48.747876768252709</v>
      </c>
      <c r="P122">
        <f t="shared" si="19"/>
        <v>58.951095821269675</v>
      </c>
      <c r="Q122">
        <f t="shared" si="23"/>
        <v>36.736019173383156</v>
      </c>
    </row>
    <row r="123" spans="2:17" x14ac:dyDescent="0.4">
      <c r="B123" s="3">
        <v>40029</v>
      </c>
      <c r="C123" s="4">
        <v>39.868000000000002</v>
      </c>
      <c r="D123" s="2">
        <v>39.451300000000003</v>
      </c>
      <c r="E123" s="2">
        <v>39.719299999999997</v>
      </c>
      <c r="F123" s="8">
        <f t="shared" si="12"/>
        <v>0.41669999999999874</v>
      </c>
      <c r="G123">
        <f t="shared" si="13"/>
        <v>0.12880000000000535</v>
      </c>
      <c r="H123">
        <f t="shared" si="14"/>
        <v>0</v>
      </c>
      <c r="I123" s="7">
        <f t="shared" si="20"/>
        <v>8.9075527351103112</v>
      </c>
      <c r="J123" s="7">
        <f t="shared" si="21"/>
        <v>3.4183806911881405</v>
      </c>
      <c r="K123" s="7">
        <f t="shared" si="22"/>
        <v>0.84952973669725385</v>
      </c>
      <c r="L123">
        <f t="shared" si="15"/>
        <v>38.376204922303017</v>
      </c>
      <c r="M123">
        <f t="shared" si="16"/>
        <v>9.5371844765927527</v>
      </c>
      <c r="N123">
        <f t="shared" si="17"/>
        <v>28.839020445710265</v>
      </c>
      <c r="O123">
        <f t="shared" si="18"/>
        <v>47.913389398895774</v>
      </c>
      <c r="P123">
        <f t="shared" si="19"/>
        <v>60.189898497088791</v>
      </c>
      <c r="Q123">
        <f t="shared" si="23"/>
        <v>38.411296267933558</v>
      </c>
    </row>
    <row r="124" spans="2:17" x14ac:dyDescent="0.4">
      <c r="B124" s="3">
        <v>40030</v>
      </c>
      <c r="C124" s="4">
        <v>39.8185</v>
      </c>
      <c r="D124" s="2">
        <v>39.143900000000002</v>
      </c>
      <c r="E124" s="2">
        <v>39.411700000000003</v>
      </c>
      <c r="F124" s="8">
        <f t="shared" si="12"/>
        <v>0.67459999999999809</v>
      </c>
      <c r="G124">
        <f t="shared" si="13"/>
        <v>0</v>
      </c>
      <c r="H124">
        <f t="shared" si="14"/>
        <v>0.30740000000000123</v>
      </c>
      <c r="I124" s="7">
        <f t="shared" si="20"/>
        <v>8.9458989683167154</v>
      </c>
      <c r="J124" s="7">
        <f t="shared" si="21"/>
        <v>3.1742106418175591</v>
      </c>
      <c r="K124" s="7">
        <f t="shared" si="22"/>
        <v>1.0962490412188797</v>
      </c>
      <c r="L124">
        <f t="shared" si="15"/>
        <v>35.482299241915399</v>
      </c>
      <c r="M124">
        <f t="shared" si="16"/>
        <v>12.25420771128106</v>
      </c>
      <c r="N124">
        <f t="shared" si="17"/>
        <v>23.228091530634337</v>
      </c>
      <c r="O124">
        <f t="shared" si="18"/>
        <v>47.736506953196461</v>
      </c>
      <c r="P124">
        <f t="shared" si="19"/>
        <v>48.658967765296396</v>
      </c>
      <c r="Q124">
        <f t="shared" si="23"/>
        <v>39.143272803459475</v>
      </c>
    </row>
    <row r="125" spans="2:17" x14ac:dyDescent="0.4">
      <c r="B125" s="3">
        <v>40031</v>
      </c>
      <c r="C125" s="4">
        <v>39.610199999999999</v>
      </c>
      <c r="D125" s="2">
        <v>38.925699999999999</v>
      </c>
      <c r="E125" s="2">
        <v>39.064399999999999</v>
      </c>
      <c r="F125" s="8">
        <f t="shared" si="12"/>
        <v>0.68449999999999989</v>
      </c>
      <c r="G125">
        <f t="shared" si="13"/>
        <v>0</v>
      </c>
      <c r="H125">
        <f t="shared" si="14"/>
        <v>0.21820000000000306</v>
      </c>
      <c r="I125" s="7">
        <f t="shared" si="20"/>
        <v>8.9914061848655216</v>
      </c>
      <c r="J125" s="7">
        <f t="shared" si="21"/>
        <v>2.9474813102591617</v>
      </c>
      <c r="K125" s="7">
        <f t="shared" si="22"/>
        <v>1.2361455382746771</v>
      </c>
      <c r="L125">
        <f t="shared" si="15"/>
        <v>32.78109396526218</v>
      </c>
      <c r="M125">
        <f t="shared" si="16"/>
        <v>13.748078029834501</v>
      </c>
      <c r="N125">
        <f t="shared" si="17"/>
        <v>19.033015935427677</v>
      </c>
      <c r="O125">
        <f t="shared" si="18"/>
        <v>46.529171995096682</v>
      </c>
      <c r="P125">
        <f t="shared" si="19"/>
        <v>40.905554772032922</v>
      </c>
      <c r="Q125">
        <f t="shared" si="23"/>
        <v>39.26915008692901</v>
      </c>
    </row>
    <row r="126" spans="2:17" x14ac:dyDescent="0.4">
      <c r="B126" s="3">
        <v>40032</v>
      </c>
      <c r="C126" s="4">
        <v>39.749099999999999</v>
      </c>
      <c r="D126" s="2">
        <v>39.2729</v>
      </c>
      <c r="E126" s="2">
        <v>39.560499999999998</v>
      </c>
      <c r="F126" s="8">
        <f t="shared" si="12"/>
        <v>0.68469999999999942</v>
      </c>
      <c r="G126">
        <f t="shared" si="13"/>
        <v>0.13889999999999958</v>
      </c>
      <c r="H126">
        <f t="shared" si="14"/>
        <v>0</v>
      </c>
      <c r="I126" s="7">
        <f t="shared" si="20"/>
        <v>9.0338628859465562</v>
      </c>
      <c r="J126" s="7">
        <f t="shared" si="21"/>
        <v>2.8758469309549355</v>
      </c>
      <c r="K126" s="7">
        <f t="shared" si="22"/>
        <v>1.1478494283979146</v>
      </c>
      <c r="L126">
        <f t="shared" si="15"/>
        <v>31.834077705880613</v>
      </c>
      <c r="M126">
        <f t="shared" si="16"/>
        <v>12.706075384247372</v>
      </c>
      <c r="N126">
        <f t="shared" si="17"/>
        <v>19.12800232163324</v>
      </c>
      <c r="O126">
        <f t="shared" si="18"/>
        <v>44.540153090127987</v>
      </c>
      <c r="P126">
        <f t="shared" si="19"/>
        <v>42.945524419117518</v>
      </c>
      <c r="Q126">
        <f t="shared" si="23"/>
        <v>39.531748253513904</v>
      </c>
    </row>
    <row r="127" spans="2:17" x14ac:dyDescent="0.4">
      <c r="B127" s="3">
        <v>40035</v>
      </c>
      <c r="C127" s="4">
        <v>39.530900000000003</v>
      </c>
      <c r="D127" s="2">
        <v>39.024900000000002</v>
      </c>
      <c r="E127" s="2">
        <v>39.282699999999998</v>
      </c>
      <c r="F127" s="8">
        <f t="shared" si="12"/>
        <v>0.53559999999999519</v>
      </c>
      <c r="G127">
        <f t="shared" si="13"/>
        <v>0</v>
      </c>
      <c r="H127">
        <f t="shared" si="14"/>
        <v>0.24799999999999756</v>
      </c>
      <c r="I127" s="7">
        <f t="shared" si="20"/>
        <v>8.9241869655217965</v>
      </c>
      <c r="J127" s="7">
        <f t="shared" si="21"/>
        <v>2.6704292930295828</v>
      </c>
      <c r="K127" s="7">
        <f t="shared" si="22"/>
        <v>1.3138601835123469</v>
      </c>
      <c r="L127">
        <f t="shared" si="15"/>
        <v>29.923502312834422</v>
      </c>
      <c r="M127">
        <f t="shared" si="16"/>
        <v>14.722463666308068</v>
      </c>
      <c r="N127">
        <f t="shared" si="17"/>
        <v>15.201038646526355</v>
      </c>
      <c r="O127">
        <f t="shared" si="18"/>
        <v>44.645965979142488</v>
      </c>
      <c r="P127">
        <f t="shared" si="19"/>
        <v>34.047955538979515</v>
      </c>
      <c r="Q127">
        <f t="shared" si="23"/>
        <v>39.140048773904304</v>
      </c>
    </row>
    <row r="128" spans="2:17" x14ac:dyDescent="0.4">
      <c r="B128" s="3">
        <v>40036</v>
      </c>
      <c r="C128" s="4">
        <v>39.183599999999998</v>
      </c>
      <c r="D128" s="2">
        <v>38.737200000000001</v>
      </c>
      <c r="E128" s="2">
        <v>38.945399999999999</v>
      </c>
      <c r="F128" s="8">
        <f t="shared" si="12"/>
        <v>0.54549999999999699</v>
      </c>
      <c r="G128">
        <f t="shared" si="13"/>
        <v>0</v>
      </c>
      <c r="H128">
        <f t="shared" si="14"/>
        <v>0.28770000000000095</v>
      </c>
      <c r="I128" s="7">
        <f t="shared" si="20"/>
        <v>8.8322450394130936</v>
      </c>
      <c r="J128" s="7">
        <f t="shared" si="21"/>
        <v>2.4796843435274698</v>
      </c>
      <c r="K128" s="7">
        <f t="shared" si="22"/>
        <v>1.5077130275471802</v>
      </c>
      <c r="L128">
        <f t="shared" si="15"/>
        <v>28.075357199240997</v>
      </c>
      <c r="M128">
        <f t="shared" si="16"/>
        <v>17.070552513196219</v>
      </c>
      <c r="N128">
        <f t="shared" si="17"/>
        <v>11.004804686044778</v>
      </c>
      <c r="O128">
        <f t="shared" si="18"/>
        <v>45.145909712437216</v>
      </c>
      <c r="P128">
        <f t="shared" si="19"/>
        <v>24.37608358352135</v>
      </c>
      <c r="Q128">
        <f t="shared" si="23"/>
        <v>38.085479831734098</v>
      </c>
    </row>
    <row r="129" spans="2:17" x14ac:dyDescent="0.4">
      <c r="B129" s="3">
        <v>40037</v>
      </c>
      <c r="C129" s="4">
        <v>39.897799999999997</v>
      </c>
      <c r="D129" s="2">
        <v>38.886000000000003</v>
      </c>
      <c r="E129" s="2">
        <v>39.550600000000003</v>
      </c>
      <c r="F129" s="8">
        <f t="shared" si="12"/>
        <v>1.0117999999999938</v>
      </c>
      <c r="G129">
        <f t="shared" si="13"/>
        <v>0.71419999999999817</v>
      </c>
      <c r="H129">
        <f t="shared" si="14"/>
        <v>0</v>
      </c>
      <c r="I129" s="7">
        <f t="shared" si="20"/>
        <v>9.2131703937407234</v>
      </c>
      <c r="J129" s="7">
        <f t="shared" si="21"/>
        <v>3.0167640332755061</v>
      </c>
      <c r="K129" s="7">
        <f t="shared" si="22"/>
        <v>1.4000192398652387</v>
      </c>
      <c r="L129">
        <f t="shared" si="15"/>
        <v>32.744038201280262</v>
      </c>
      <c r="M129">
        <f t="shared" si="16"/>
        <v>15.195846598217578</v>
      </c>
      <c r="N129">
        <f t="shared" si="17"/>
        <v>17.548191603062683</v>
      </c>
      <c r="O129">
        <f t="shared" si="18"/>
        <v>47.93988479949784</v>
      </c>
      <c r="P129">
        <f t="shared" si="19"/>
        <v>36.604576077843426</v>
      </c>
      <c r="Q129">
        <f t="shared" si="23"/>
        <v>37.979700992170478</v>
      </c>
    </row>
    <row r="130" spans="2:17" x14ac:dyDescent="0.4">
      <c r="B130" s="3">
        <v>40038</v>
      </c>
      <c r="C130" s="4">
        <v>39.838299999999997</v>
      </c>
      <c r="D130" s="2">
        <v>39.322499999999998</v>
      </c>
      <c r="E130" s="2">
        <v>39.768900000000002</v>
      </c>
      <c r="F130" s="8">
        <f t="shared" si="12"/>
        <v>0.5157999999999987</v>
      </c>
      <c r="G130">
        <f t="shared" si="13"/>
        <v>0</v>
      </c>
      <c r="H130">
        <f t="shared" si="14"/>
        <v>0</v>
      </c>
      <c r="I130" s="7">
        <f t="shared" si="20"/>
        <v>9.0708867941878122</v>
      </c>
      <c r="J130" s="7">
        <f t="shared" si="21"/>
        <v>2.8012808880415414</v>
      </c>
      <c r="K130" s="7">
        <f t="shared" si="22"/>
        <v>1.3000178655891503</v>
      </c>
      <c r="L130">
        <f t="shared" si="15"/>
        <v>30.882106144643622</v>
      </c>
      <c r="M130">
        <f t="shared" si="16"/>
        <v>14.331761547527407</v>
      </c>
      <c r="N130">
        <f t="shared" si="17"/>
        <v>16.550344597116215</v>
      </c>
      <c r="O130">
        <f t="shared" si="18"/>
        <v>45.213867692171029</v>
      </c>
      <c r="P130">
        <f t="shared" si="19"/>
        <v>36.604576077843433</v>
      </c>
      <c r="Q130">
        <f t="shared" si="23"/>
        <v>37.881477784004268</v>
      </c>
    </row>
    <row r="131" spans="2:17" x14ac:dyDescent="0.4">
      <c r="B131" s="3">
        <v>40039</v>
      </c>
      <c r="C131" s="4">
        <v>39.639899999999997</v>
      </c>
      <c r="D131" s="2">
        <v>38.965299999999999</v>
      </c>
      <c r="E131" s="2">
        <v>39.312600000000003</v>
      </c>
      <c r="F131" s="8">
        <f t="shared" si="12"/>
        <v>0.80360000000000298</v>
      </c>
      <c r="G131">
        <f t="shared" si="13"/>
        <v>0</v>
      </c>
      <c r="H131">
        <f t="shared" si="14"/>
        <v>0.35719999999999885</v>
      </c>
      <c r="I131" s="7">
        <f t="shared" si="20"/>
        <v>9.2265663088886853</v>
      </c>
      <c r="J131" s="7">
        <f t="shared" si="21"/>
        <v>2.6011893960385741</v>
      </c>
      <c r="K131" s="7">
        <f t="shared" si="22"/>
        <v>1.5643594466184958</v>
      </c>
      <c r="L131">
        <f t="shared" si="15"/>
        <v>28.192388251007763</v>
      </c>
      <c r="M131">
        <f t="shared" si="16"/>
        <v>16.954947206214992</v>
      </c>
      <c r="N131">
        <f t="shared" si="17"/>
        <v>11.237441044792771</v>
      </c>
      <c r="O131">
        <f t="shared" si="18"/>
        <v>45.147335457222752</v>
      </c>
      <c r="P131">
        <f t="shared" si="19"/>
        <v>24.890596379580987</v>
      </c>
      <c r="Q131">
        <f t="shared" si="23"/>
        <v>36.953557683688317</v>
      </c>
    </row>
    <row r="132" spans="2:17" x14ac:dyDescent="0.4">
      <c r="B132" s="3">
        <v>40042</v>
      </c>
      <c r="C132" s="4">
        <v>38.697499999999998</v>
      </c>
      <c r="D132" s="2">
        <v>38.152000000000001</v>
      </c>
      <c r="E132" s="2">
        <v>38.171700000000001</v>
      </c>
      <c r="F132" s="8">
        <f t="shared" si="12"/>
        <v>1.1606000000000023</v>
      </c>
      <c r="G132">
        <f t="shared" si="13"/>
        <v>0</v>
      </c>
      <c r="H132">
        <f t="shared" si="14"/>
        <v>0.81329999999999814</v>
      </c>
      <c r="I132" s="7">
        <f t="shared" si="20"/>
        <v>9.7281258582537813</v>
      </c>
      <c r="J132" s="7">
        <f t="shared" si="21"/>
        <v>2.4153901534643905</v>
      </c>
      <c r="K132" s="7">
        <f t="shared" si="22"/>
        <v>2.2659194861457443</v>
      </c>
      <c r="L132">
        <f t="shared" si="15"/>
        <v>24.828936104019093</v>
      </c>
      <c r="M132">
        <f t="shared" si="16"/>
        <v>23.292456524123153</v>
      </c>
      <c r="N132">
        <f t="shared" si="17"/>
        <v>1.5364795798959392</v>
      </c>
      <c r="O132">
        <f t="shared" si="18"/>
        <v>48.121392628142246</v>
      </c>
      <c r="P132">
        <f t="shared" si="19"/>
        <v>3.1929241777541133</v>
      </c>
      <c r="Q132">
        <f t="shared" si="23"/>
        <v>34.54208386183587</v>
      </c>
    </row>
    <row r="133" spans="2:17" x14ac:dyDescent="0.4">
      <c r="B133" s="3">
        <v>40043</v>
      </c>
      <c r="C133" s="4">
        <v>38.796799999999998</v>
      </c>
      <c r="D133" s="2">
        <v>38.300699999999999</v>
      </c>
      <c r="E133" s="2">
        <v>38.717399999999998</v>
      </c>
      <c r="F133" s="8">
        <f t="shared" ref="F133:F196" si="24">MAX(C133-D133, ABS(C133-E132), ABS(D133-E132))</f>
        <v>0.62509999999999621</v>
      </c>
      <c r="G133">
        <f t="shared" ref="G133:G196" si="25">IF(C133-C132&gt;D132-D133,MAX(C133-C132,0),0)</f>
        <v>9.92999999999995E-2</v>
      </c>
      <c r="H133">
        <f t="shared" ref="H133:H196" si="26">IF(D132-D133&gt;C133-C132,MAX(D132-D133, 0),0)</f>
        <v>0</v>
      </c>
      <c r="I133" s="7">
        <f t="shared" si="20"/>
        <v>9.6583597255213647</v>
      </c>
      <c r="J133" s="7">
        <f t="shared" si="21"/>
        <v>2.3421622853597905</v>
      </c>
      <c r="K133" s="7">
        <f t="shared" si="22"/>
        <v>2.1040680942781913</v>
      </c>
      <c r="L133">
        <f t="shared" si="15"/>
        <v>24.250104074823728</v>
      </c>
      <c r="M133">
        <f t="shared" si="16"/>
        <v>21.784942309804187</v>
      </c>
      <c r="N133">
        <f t="shared" si="17"/>
        <v>2.4651617650195412</v>
      </c>
      <c r="O133">
        <f t="shared" si="18"/>
        <v>46.035046384627918</v>
      </c>
      <c r="P133">
        <f t="shared" si="19"/>
        <v>5.3549674837358507</v>
      </c>
      <c r="Q133">
        <f t="shared" si="23"/>
        <v>32.457289834828728</v>
      </c>
    </row>
    <row r="134" spans="2:17" x14ac:dyDescent="0.4">
      <c r="B134" s="3">
        <v>40044</v>
      </c>
      <c r="C134" s="4">
        <v>39.084400000000002</v>
      </c>
      <c r="D134" s="2">
        <v>38.231200000000001</v>
      </c>
      <c r="E134" s="2">
        <v>38.985199999999999</v>
      </c>
      <c r="F134" s="8">
        <f t="shared" si="24"/>
        <v>0.85320000000000107</v>
      </c>
      <c r="G134">
        <f t="shared" si="25"/>
        <v>0.28760000000000474</v>
      </c>
      <c r="H134">
        <f t="shared" si="26"/>
        <v>0</v>
      </c>
      <c r="I134" s="7">
        <f t="shared" si="20"/>
        <v>9.8216768879841254</v>
      </c>
      <c r="J134" s="7">
        <f t="shared" si="21"/>
        <v>2.4624649792626672</v>
      </c>
      <c r="K134" s="7">
        <f t="shared" si="22"/>
        <v>1.9537775161154634</v>
      </c>
      <c r="L134">
        <f t="shared" si="15"/>
        <v>25.071736805710394</v>
      </c>
      <c r="M134">
        <f t="shared" si="16"/>
        <v>19.892504491831957</v>
      </c>
      <c r="N134">
        <f t="shared" si="17"/>
        <v>5.1792323138784369</v>
      </c>
      <c r="O134">
        <f t="shared" si="18"/>
        <v>44.964241297542351</v>
      </c>
      <c r="P134">
        <f t="shared" si="19"/>
        <v>11.518558224091556</v>
      </c>
      <c r="Q134">
        <f t="shared" si="23"/>
        <v>30.961666148347501</v>
      </c>
    </row>
    <row r="135" spans="2:17" x14ac:dyDescent="0.4">
      <c r="B135" s="3">
        <v>40045</v>
      </c>
      <c r="C135" s="4">
        <v>39.520899999999997</v>
      </c>
      <c r="D135" s="2">
        <v>38.886000000000003</v>
      </c>
      <c r="E135" s="2">
        <v>39.441499999999998</v>
      </c>
      <c r="F135" s="8">
        <f t="shared" si="24"/>
        <v>0.63489999999999469</v>
      </c>
      <c r="G135">
        <f t="shared" si="25"/>
        <v>0.43649999999999523</v>
      </c>
      <c r="H135">
        <f t="shared" si="26"/>
        <v>0</v>
      </c>
      <c r="I135" s="7">
        <f t="shared" si="20"/>
        <v>9.7550285388423976</v>
      </c>
      <c r="J135" s="7">
        <f t="shared" si="21"/>
        <v>2.7230746236010432</v>
      </c>
      <c r="K135" s="7">
        <f t="shared" si="22"/>
        <v>1.8142219792500731</v>
      </c>
      <c r="L135">
        <f t="shared" si="15"/>
        <v>27.914573624857717</v>
      </c>
      <c r="M135">
        <f t="shared" si="16"/>
        <v>18.597813138385362</v>
      </c>
      <c r="N135">
        <f t="shared" si="17"/>
        <v>9.3167604864723543</v>
      </c>
      <c r="O135">
        <f t="shared" si="18"/>
        <v>46.512386763243079</v>
      </c>
      <c r="P135">
        <f t="shared" si="19"/>
        <v>20.030708236703575</v>
      </c>
      <c r="Q135">
        <f t="shared" si="23"/>
        <v>30.180883440372931</v>
      </c>
    </row>
    <row r="136" spans="2:17" x14ac:dyDescent="0.4">
      <c r="B136" s="3">
        <v>40046</v>
      </c>
      <c r="C136" s="4">
        <v>40.036799999999999</v>
      </c>
      <c r="D136" s="2">
        <v>39.421700000000001</v>
      </c>
      <c r="E136" s="2">
        <v>39.967100000000002</v>
      </c>
      <c r="F136" s="8">
        <f t="shared" si="24"/>
        <v>0.6150999999999982</v>
      </c>
      <c r="G136">
        <f t="shared" si="25"/>
        <v>0.51590000000000202</v>
      </c>
      <c r="H136">
        <f t="shared" si="26"/>
        <v>0</v>
      </c>
      <c r="I136" s="7">
        <f t="shared" si="20"/>
        <v>9.6733407860679392</v>
      </c>
      <c r="J136" s="7">
        <f t="shared" si="21"/>
        <v>3.0444692933438278</v>
      </c>
      <c r="K136" s="7">
        <f t="shared" si="22"/>
        <v>1.684634695017925</v>
      </c>
      <c r="L136">
        <f t="shared" si="15"/>
        <v>31.472780300768839</v>
      </c>
      <c r="M136">
        <f t="shared" si="16"/>
        <v>17.415231534530715</v>
      </c>
      <c r="N136">
        <f t="shared" si="17"/>
        <v>14.057548766238124</v>
      </c>
      <c r="O136">
        <f t="shared" si="18"/>
        <v>48.888011835299551</v>
      </c>
      <c r="P136">
        <f t="shared" si="19"/>
        <v>28.754592871555236</v>
      </c>
      <c r="Q136">
        <f t="shared" si="23"/>
        <v>30.079005542600239</v>
      </c>
    </row>
    <row r="137" spans="2:17" x14ac:dyDescent="0.4">
      <c r="B137" s="3">
        <v>40049</v>
      </c>
      <c r="C137" s="4">
        <v>40.244999999999997</v>
      </c>
      <c r="D137" s="2">
        <v>39.778799999999997</v>
      </c>
      <c r="E137" s="2">
        <v>39.927599999999998</v>
      </c>
      <c r="F137" s="8">
        <f t="shared" si="24"/>
        <v>0.46620000000000061</v>
      </c>
      <c r="G137">
        <f t="shared" si="25"/>
        <v>0.20819999999999794</v>
      </c>
      <c r="H137">
        <f t="shared" si="26"/>
        <v>0</v>
      </c>
      <c r="I137" s="7">
        <f t="shared" si="20"/>
        <v>9.448587872777372</v>
      </c>
      <c r="J137" s="7">
        <f t="shared" si="21"/>
        <v>3.0352072009621236</v>
      </c>
      <c r="K137" s="7">
        <f t="shared" si="22"/>
        <v>1.5643036453737875</v>
      </c>
      <c r="L137">
        <f t="shared" si="15"/>
        <v>32.123394964732832</v>
      </c>
      <c r="M137">
        <f t="shared" si="16"/>
        <v>16.555951708728376</v>
      </c>
      <c r="N137">
        <f t="shared" si="17"/>
        <v>15.567443256004456</v>
      </c>
      <c r="O137">
        <f t="shared" si="18"/>
        <v>48.679346673461211</v>
      </c>
      <c r="P137">
        <f t="shared" si="19"/>
        <v>31.979564886994353</v>
      </c>
      <c r="Q137">
        <f t="shared" si="23"/>
        <v>30.214759781485533</v>
      </c>
    </row>
    <row r="138" spans="2:17" x14ac:dyDescent="0.4">
      <c r="B138" s="3">
        <v>40050</v>
      </c>
      <c r="C138" s="4">
        <v>40.433500000000002</v>
      </c>
      <c r="D138" s="2">
        <v>39.927599999999998</v>
      </c>
      <c r="E138" s="2">
        <v>40.046799999999998</v>
      </c>
      <c r="F138" s="8">
        <f t="shared" si="24"/>
        <v>0.50590000000000401</v>
      </c>
      <c r="G138">
        <f t="shared" si="25"/>
        <v>0.18850000000000477</v>
      </c>
      <c r="H138">
        <f t="shared" si="26"/>
        <v>0</v>
      </c>
      <c r="I138" s="7">
        <f t="shared" si="20"/>
        <v>9.2795887390075631</v>
      </c>
      <c r="J138" s="7">
        <f t="shared" si="21"/>
        <v>3.006906686607691</v>
      </c>
      <c r="K138" s="7">
        <f t="shared" si="22"/>
        <v>1.4525676707042314</v>
      </c>
      <c r="L138">
        <f t="shared" si="15"/>
        <v>32.403447730047517</v>
      </c>
      <c r="M138">
        <f t="shared" si="16"/>
        <v>15.653362574121804</v>
      </c>
      <c r="N138">
        <f t="shared" si="17"/>
        <v>16.750085155925714</v>
      </c>
      <c r="O138">
        <f t="shared" si="18"/>
        <v>48.056810304169318</v>
      </c>
      <c r="P138">
        <f t="shared" si="19"/>
        <v>34.854758461721097</v>
      </c>
      <c r="Q138">
        <f t="shared" si="23"/>
        <v>30.546188258645213</v>
      </c>
    </row>
    <row r="139" spans="2:17" x14ac:dyDescent="0.4">
      <c r="B139" s="3">
        <v>40051</v>
      </c>
      <c r="C139" s="4">
        <v>40.275700000000001</v>
      </c>
      <c r="D139" s="2">
        <v>39.758899999999997</v>
      </c>
      <c r="E139" s="2">
        <v>39.9771</v>
      </c>
      <c r="F139" s="8">
        <f t="shared" si="24"/>
        <v>0.51680000000000348</v>
      </c>
      <c r="G139">
        <f t="shared" si="25"/>
        <v>0</v>
      </c>
      <c r="H139">
        <f t="shared" si="26"/>
        <v>0.16870000000000118</v>
      </c>
      <c r="I139" s="7">
        <f t="shared" si="20"/>
        <v>9.1335609719355979</v>
      </c>
      <c r="J139" s="7">
        <f t="shared" si="21"/>
        <v>2.7921276375642847</v>
      </c>
      <c r="K139" s="7">
        <f t="shared" si="22"/>
        <v>1.5175128370825017</v>
      </c>
      <c r="L139">
        <f t="shared" si="15"/>
        <v>30.569978633126404</v>
      </c>
      <c r="M139">
        <f t="shared" si="16"/>
        <v>16.614689952202816</v>
      </c>
      <c r="N139">
        <f t="shared" si="17"/>
        <v>13.955288680923587</v>
      </c>
      <c r="O139">
        <f t="shared" si="18"/>
        <v>47.18466858532922</v>
      </c>
      <c r="P139">
        <f t="shared" si="19"/>
        <v>29.575896364910786</v>
      </c>
      <c r="Q139">
        <f t="shared" si="23"/>
        <v>30.476881694807037</v>
      </c>
    </row>
    <row r="140" spans="2:17" x14ac:dyDescent="0.4">
      <c r="B140" s="3">
        <v>40052</v>
      </c>
      <c r="C140" s="4">
        <v>40.145800000000001</v>
      </c>
      <c r="D140" s="2">
        <v>39.352200000000003</v>
      </c>
      <c r="E140" s="2">
        <v>40.076300000000003</v>
      </c>
      <c r="F140" s="8">
        <f t="shared" si="24"/>
        <v>0.79359999999999786</v>
      </c>
      <c r="G140">
        <f t="shared" si="25"/>
        <v>0</v>
      </c>
      <c r="H140">
        <f t="shared" si="26"/>
        <v>0.40669999999999362</v>
      </c>
      <c r="I140" s="7">
        <f t="shared" si="20"/>
        <v>9.2747637596544816</v>
      </c>
      <c r="J140" s="7">
        <f t="shared" si="21"/>
        <v>2.5926899491668358</v>
      </c>
      <c r="K140" s="7">
        <f t="shared" si="22"/>
        <v>1.8158190630051738</v>
      </c>
      <c r="L140">
        <f t="shared" si="15"/>
        <v>27.954242462165126</v>
      </c>
      <c r="M140">
        <f t="shared" si="16"/>
        <v>19.57806268774246</v>
      </c>
      <c r="N140">
        <f t="shared" si="17"/>
        <v>8.3761797744226669</v>
      </c>
      <c r="O140">
        <f t="shared" si="18"/>
        <v>47.532305149907586</v>
      </c>
      <c r="P140">
        <f t="shared" si="19"/>
        <v>17.62207775954866</v>
      </c>
      <c r="Q140">
        <f t="shared" si="23"/>
        <v>29.558681413717157</v>
      </c>
    </row>
    <row r="141" spans="2:17" x14ac:dyDescent="0.4">
      <c r="B141" s="3">
        <v>40053</v>
      </c>
      <c r="C141" s="4">
        <v>40.750900000000001</v>
      </c>
      <c r="D141" s="2">
        <v>39.838299999999997</v>
      </c>
      <c r="E141" s="2">
        <v>40.116100000000003</v>
      </c>
      <c r="F141" s="8">
        <f t="shared" si="24"/>
        <v>0.91260000000000474</v>
      </c>
      <c r="G141">
        <f t="shared" si="25"/>
        <v>0.60510000000000019</v>
      </c>
      <c r="H141">
        <f t="shared" si="26"/>
        <v>0</v>
      </c>
      <c r="I141" s="7">
        <f t="shared" si="20"/>
        <v>9.5248806339648802</v>
      </c>
      <c r="J141" s="7">
        <f t="shared" si="21"/>
        <v>3.0125978099406336</v>
      </c>
      <c r="K141" s="7">
        <f t="shared" si="22"/>
        <v>1.6861177013619471</v>
      </c>
      <c r="L141">
        <f t="shared" si="15"/>
        <v>31.628719830860419</v>
      </c>
      <c r="M141">
        <f t="shared" si="16"/>
        <v>17.702244953594491</v>
      </c>
      <c r="N141">
        <f t="shared" si="17"/>
        <v>13.926474877265928</v>
      </c>
      <c r="O141">
        <f t="shared" si="18"/>
        <v>49.330964784454906</v>
      </c>
      <c r="P141">
        <f t="shared" si="19"/>
        <v>28.230696354948275</v>
      </c>
      <c r="Q141">
        <f t="shared" si="23"/>
        <v>29.463825338090807</v>
      </c>
    </row>
    <row r="142" spans="2:17" x14ac:dyDescent="0.4">
      <c r="B142" s="3">
        <v>40056</v>
      </c>
      <c r="C142" s="4">
        <v>39.878</v>
      </c>
      <c r="D142" s="2">
        <v>39.471299999999999</v>
      </c>
      <c r="E142" s="2">
        <v>39.709299999999999</v>
      </c>
      <c r="F142" s="8">
        <f t="shared" si="24"/>
        <v>0.64480000000000359</v>
      </c>
      <c r="G142">
        <f t="shared" si="25"/>
        <v>0</v>
      </c>
      <c r="H142">
        <f t="shared" si="26"/>
        <v>0.36699999999999733</v>
      </c>
      <c r="I142" s="7">
        <f t="shared" si="20"/>
        <v>9.4893320172531066</v>
      </c>
      <c r="J142" s="7">
        <f t="shared" si="21"/>
        <v>2.7974122520877311</v>
      </c>
      <c r="K142" s="7">
        <f t="shared" si="22"/>
        <v>1.9326807226932339</v>
      </c>
      <c r="L142">
        <f t="shared" si="15"/>
        <v>29.479548686900124</v>
      </c>
      <c r="M142">
        <f t="shared" si="16"/>
        <v>20.36687850292639</v>
      </c>
      <c r="N142">
        <f t="shared" si="17"/>
        <v>9.1126701839737336</v>
      </c>
      <c r="O142">
        <f t="shared" si="18"/>
        <v>49.846427189826514</v>
      </c>
      <c r="P142">
        <f t="shared" si="19"/>
        <v>18.281491167402262</v>
      </c>
      <c r="Q142">
        <f t="shared" si="23"/>
        <v>28.665087183041624</v>
      </c>
    </row>
    <row r="143" spans="2:17" x14ac:dyDescent="0.4">
      <c r="B143" s="3">
        <v>40057</v>
      </c>
      <c r="C143" s="4">
        <v>40.264899999999997</v>
      </c>
      <c r="D143" s="2">
        <v>38.846400000000003</v>
      </c>
      <c r="E143" s="2">
        <v>38.965299999999999</v>
      </c>
      <c r="F143" s="8">
        <f t="shared" si="24"/>
        <v>1.4184999999999945</v>
      </c>
      <c r="G143">
        <f t="shared" si="25"/>
        <v>0</v>
      </c>
      <c r="H143">
        <f t="shared" si="26"/>
        <v>0.62489999999999668</v>
      </c>
      <c r="I143" s="7">
        <f t="shared" si="20"/>
        <v>10.230022587449309</v>
      </c>
      <c r="J143" s="7">
        <f t="shared" si="21"/>
        <v>2.5975970912243218</v>
      </c>
      <c r="K143" s="7">
        <f t="shared" si="22"/>
        <v>2.419532099643714</v>
      </c>
      <c r="L143">
        <f t="shared" si="15"/>
        <v>25.391899861601292</v>
      </c>
      <c r="M143">
        <f t="shared" si="16"/>
        <v>23.651287951329788</v>
      </c>
      <c r="N143">
        <f t="shared" si="17"/>
        <v>1.7406119102715039</v>
      </c>
      <c r="O143">
        <f t="shared" si="18"/>
        <v>49.04318781293108</v>
      </c>
      <c r="P143">
        <f t="shared" si="19"/>
        <v>3.5491410487239201</v>
      </c>
      <c r="Q143">
        <f t="shared" si="23"/>
        <v>26.87109103059036</v>
      </c>
    </row>
    <row r="144" spans="2:17" x14ac:dyDescent="0.4">
      <c r="B144" s="3">
        <v>40058</v>
      </c>
      <c r="C144" s="4">
        <v>39.153799999999997</v>
      </c>
      <c r="D144" s="2">
        <v>38.727200000000003</v>
      </c>
      <c r="E144" s="2">
        <v>38.935600000000001</v>
      </c>
      <c r="F144" s="8">
        <f t="shared" si="24"/>
        <v>0.42659999999999343</v>
      </c>
      <c r="G144">
        <f t="shared" si="25"/>
        <v>0</v>
      </c>
      <c r="H144">
        <f t="shared" si="26"/>
        <v>0.11919999999999931</v>
      </c>
      <c r="I144" s="7">
        <f t="shared" si="20"/>
        <v>9.9259066883457798</v>
      </c>
      <c r="J144" s="7">
        <f t="shared" si="21"/>
        <v>2.4120544418511556</v>
      </c>
      <c r="K144" s="7">
        <f t="shared" si="22"/>
        <v>2.365908378240591</v>
      </c>
      <c r="L144">
        <f t="shared" si="15"/>
        <v>24.300595578670919</v>
      </c>
      <c r="M144">
        <f t="shared" si="16"/>
        <v>23.835690305435318</v>
      </c>
      <c r="N144">
        <f t="shared" si="17"/>
        <v>0.46490527323560116</v>
      </c>
      <c r="O144">
        <f t="shared" si="18"/>
        <v>48.136285884106236</v>
      </c>
      <c r="P144">
        <f t="shared" si="19"/>
        <v>0.96581043737964167</v>
      </c>
      <c r="Q144">
        <f t="shared" si="23"/>
        <v>25.020713845361023</v>
      </c>
    </row>
    <row r="145" spans="2:17" x14ac:dyDescent="0.4">
      <c r="B145" s="3">
        <v>40059</v>
      </c>
      <c r="C145" s="4">
        <v>39.2532</v>
      </c>
      <c r="D145" s="2">
        <v>38.707500000000003</v>
      </c>
      <c r="E145" s="2">
        <v>39.1935</v>
      </c>
      <c r="F145" s="8">
        <f t="shared" si="24"/>
        <v>0.54569999999999652</v>
      </c>
      <c r="G145">
        <f t="shared" si="25"/>
        <v>9.9400000000002819E-2</v>
      </c>
      <c r="H145">
        <f t="shared" si="26"/>
        <v>0</v>
      </c>
      <c r="I145" s="7">
        <f t="shared" si="20"/>
        <v>9.7626133534639354</v>
      </c>
      <c r="J145" s="7">
        <f t="shared" si="21"/>
        <v>2.3391648388617901</v>
      </c>
      <c r="K145" s="7">
        <f t="shared" si="22"/>
        <v>2.1969149226519771</v>
      </c>
      <c r="L145">
        <f t="shared" si="15"/>
        <v>23.960437171588037</v>
      </c>
      <c r="M145">
        <f t="shared" si="16"/>
        <v>22.503348674281721</v>
      </c>
      <c r="N145">
        <f t="shared" si="17"/>
        <v>1.4570884973063158</v>
      </c>
      <c r="O145">
        <f t="shared" si="18"/>
        <v>46.463785845869758</v>
      </c>
      <c r="P145">
        <f t="shared" si="19"/>
        <v>3.1359659372996158</v>
      </c>
      <c r="Q145">
        <f t="shared" si="23"/>
        <v>23.457517566213777</v>
      </c>
    </row>
    <row r="146" spans="2:17" x14ac:dyDescent="0.4">
      <c r="B146" s="3">
        <v>40060</v>
      </c>
      <c r="C146" s="4">
        <v>40.056600000000003</v>
      </c>
      <c r="D146" s="2">
        <v>39.203499999999998</v>
      </c>
      <c r="E146" s="2">
        <v>40.036799999999999</v>
      </c>
      <c r="F146" s="8">
        <f t="shared" si="24"/>
        <v>0.86310000000000286</v>
      </c>
      <c r="G146">
        <f t="shared" si="25"/>
        <v>0.80340000000000344</v>
      </c>
      <c r="H146">
        <f t="shared" si="26"/>
        <v>0</v>
      </c>
      <c r="I146" s="7">
        <f t="shared" si="20"/>
        <v>9.9283838282165142</v>
      </c>
      <c r="J146" s="7">
        <f t="shared" si="21"/>
        <v>2.9754816360859513</v>
      </c>
      <c r="K146" s="7">
        <f t="shared" si="22"/>
        <v>2.0399924281768356</v>
      </c>
      <c r="L146">
        <f t="shared" ref="L146:L209" si="27">100*J146/I146</f>
        <v>29.969446060592645</v>
      </c>
      <c r="M146">
        <f t="shared" ref="M146:M209" si="28">100*K146/I146</f>
        <v>20.547074563930206</v>
      </c>
      <c r="N146">
        <f t="shared" ref="N146:N209" si="29">ABS(L146-M146)</f>
        <v>9.4223714966624392</v>
      </c>
      <c r="O146">
        <f t="shared" ref="O146:O209" si="30">L146+M146</f>
        <v>50.516520624522855</v>
      </c>
      <c r="P146">
        <f t="shared" ref="P146:P209" si="31">100*N146/O146</f>
        <v>18.652059524638801</v>
      </c>
      <c r="Q146">
        <f t="shared" si="23"/>
        <v>23.114270563244133</v>
      </c>
    </row>
    <row r="147" spans="2:17" x14ac:dyDescent="0.4">
      <c r="B147" s="3">
        <v>40064</v>
      </c>
      <c r="C147" s="4">
        <v>40.453400000000002</v>
      </c>
      <c r="D147" s="2">
        <v>40.135899999999999</v>
      </c>
      <c r="E147" s="2">
        <v>40.413699999999999</v>
      </c>
      <c r="F147" s="8">
        <f t="shared" si="24"/>
        <v>0.41660000000000252</v>
      </c>
      <c r="G147">
        <f t="shared" si="25"/>
        <v>0.39679999999999893</v>
      </c>
      <c r="H147">
        <f t="shared" si="26"/>
        <v>0</v>
      </c>
      <c r="I147" s="7">
        <f t="shared" ref="I147:I210" si="32">13*I146/14+F147</f>
        <v>9.635813554772481</v>
      </c>
      <c r="J147" s="7">
        <f t="shared" ref="J147:J210" si="33">13*J146/14+G147</f>
        <v>3.1597472335083823</v>
      </c>
      <c r="K147" s="7">
        <f t="shared" ref="K147:K210" si="34">13*K146/14+H147</f>
        <v>1.8942786833070617</v>
      </c>
      <c r="L147">
        <f t="shared" si="27"/>
        <v>32.791701661178415</v>
      </c>
      <c r="M147">
        <f t="shared" si="28"/>
        <v>19.658731175520227</v>
      </c>
      <c r="N147">
        <f t="shared" si="29"/>
        <v>13.132970485658188</v>
      </c>
      <c r="O147">
        <f t="shared" si="30"/>
        <v>52.450432836698639</v>
      </c>
      <c r="P147">
        <f t="shared" si="31"/>
        <v>25.038821941750083</v>
      </c>
      <c r="Q147">
        <f t="shared" si="23"/>
        <v>23.251738518851703</v>
      </c>
    </row>
    <row r="148" spans="2:17" x14ac:dyDescent="0.4">
      <c r="B148" s="3">
        <v>40065</v>
      </c>
      <c r="C148" s="4">
        <v>40.959299999999999</v>
      </c>
      <c r="D148" s="2">
        <v>40.264899999999997</v>
      </c>
      <c r="E148" s="2">
        <v>40.760899999999999</v>
      </c>
      <c r="F148" s="8">
        <f t="shared" si="24"/>
        <v>0.69440000000000168</v>
      </c>
      <c r="G148">
        <f t="shared" si="25"/>
        <v>0.50589999999999691</v>
      </c>
      <c r="H148">
        <f t="shared" si="26"/>
        <v>0</v>
      </c>
      <c r="I148" s="7">
        <f t="shared" si="32"/>
        <v>9.6419411580030197</v>
      </c>
      <c r="J148" s="7">
        <f t="shared" si="33"/>
        <v>3.439951002543495</v>
      </c>
      <c r="K148" s="7">
        <f t="shared" si="34"/>
        <v>1.7589730630708431</v>
      </c>
      <c r="L148">
        <f t="shared" si="27"/>
        <v>35.676954942711525</v>
      </c>
      <c r="M148">
        <f t="shared" si="28"/>
        <v>18.24293505059256</v>
      </c>
      <c r="N148">
        <f t="shared" si="29"/>
        <v>17.434019892118965</v>
      </c>
      <c r="O148">
        <f t="shared" si="30"/>
        <v>53.919889993304082</v>
      </c>
      <c r="P148">
        <f t="shared" si="31"/>
        <v>32.333188910963969</v>
      </c>
      <c r="Q148">
        <f t="shared" si="23"/>
        <v>23.900413546859721</v>
      </c>
    </row>
    <row r="149" spans="2:17" x14ac:dyDescent="0.4">
      <c r="B149" s="3">
        <v>40066</v>
      </c>
      <c r="C149" s="4">
        <v>41.197299999999998</v>
      </c>
      <c r="D149" s="2">
        <v>40.671700000000001</v>
      </c>
      <c r="E149" s="2">
        <v>41.147799999999997</v>
      </c>
      <c r="F149" s="8">
        <f t="shared" si="24"/>
        <v>0.52559999999999718</v>
      </c>
      <c r="G149">
        <f t="shared" si="25"/>
        <v>0.23799999999999955</v>
      </c>
      <c r="H149">
        <f t="shared" si="26"/>
        <v>0</v>
      </c>
      <c r="I149" s="7">
        <f t="shared" si="32"/>
        <v>9.4788310752885145</v>
      </c>
      <c r="J149" s="7">
        <f t="shared" si="33"/>
        <v>3.4322402166475308</v>
      </c>
      <c r="K149" s="7">
        <f t="shared" si="34"/>
        <v>1.6333321299943544</v>
      </c>
      <c r="L149">
        <f t="shared" si="27"/>
        <v>36.209530367045403</v>
      </c>
      <c r="M149">
        <f t="shared" si="28"/>
        <v>17.231366579076202</v>
      </c>
      <c r="N149">
        <f t="shared" si="29"/>
        <v>18.978163787969201</v>
      </c>
      <c r="O149">
        <f t="shared" si="30"/>
        <v>53.440896946121605</v>
      </c>
      <c r="P149">
        <f t="shared" si="31"/>
        <v>35.512434993564447</v>
      </c>
      <c r="Q149">
        <f t="shared" si="23"/>
        <v>24.729843650195772</v>
      </c>
    </row>
    <row r="150" spans="2:17" x14ac:dyDescent="0.4">
      <c r="B150" s="3">
        <v>40067</v>
      </c>
      <c r="C150" s="4">
        <v>41.286700000000003</v>
      </c>
      <c r="D150" s="2">
        <v>40.889800000000001</v>
      </c>
      <c r="E150" s="2">
        <v>41.187399999999997</v>
      </c>
      <c r="F150" s="8">
        <f t="shared" si="24"/>
        <v>0.39690000000000225</v>
      </c>
      <c r="G150">
        <f t="shared" si="25"/>
        <v>8.9400000000004809E-2</v>
      </c>
      <c r="H150">
        <f t="shared" si="26"/>
        <v>0</v>
      </c>
      <c r="I150" s="7">
        <f t="shared" si="32"/>
        <v>9.1986717127679078</v>
      </c>
      <c r="J150" s="7">
        <f t="shared" si="33"/>
        <v>3.2764802011727121</v>
      </c>
      <c r="K150" s="7">
        <f t="shared" si="34"/>
        <v>1.5166655492804719</v>
      </c>
      <c r="L150">
        <f t="shared" si="27"/>
        <v>35.619057875768121</v>
      </c>
      <c r="M150">
        <f t="shared" si="28"/>
        <v>16.487875604640994</v>
      </c>
      <c r="N150">
        <f t="shared" si="29"/>
        <v>19.131182271127127</v>
      </c>
      <c r="O150">
        <f t="shared" si="30"/>
        <v>52.106933480409111</v>
      </c>
      <c r="P150">
        <f t="shared" si="31"/>
        <v>36.715233450304588</v>
      </c>
      <c r="Q150">
        <f t="shared" si="23"/>
        <v>25.585942921632117</v>
      </c>
    </row>
    <row r="151" spans="2:17" x14ac:dyDescent="0.4">
      <c r="B151" s="3">
        <v>40070</v>
      </c>
      <c r="C151" s="4">
        <v>41.375900000000001</v>
      </c>
      <c r="D151" s="2">
        <v>40.879899999999999</v>
      </c>
      <c r="E151" s="2">
        <v>41.3461</v>
      </c>
      <c r="F151" s="8">
        <f t="shared" si="24"/>
        <v>0.49600000000000222</v>
      </c>
      <c r="G151">
        <f t="shared" si="25"/>
        <v>8.919999999999817E-2</v>
      </c>
      <c r="H151">
        <f t="shared" si="26"/>
        <v>0</v>
      </c>
      <c r="I151" s="7">
        <f t="shared" si="32"/>
        <v>9.0376237332844873</v>
      </c>
      <c r="J151" s="7">
        <f t="shared" si="33"/>
        <v>3.131645901088945</v>
      </c>
      <c r="K151" s="7">
        <f t="shared" si="34"/>
        <v>1.4083322957604383</v>
      </c>
      <c r="L151">
        <f t="shared" si="27"/>
        <v>34.651209139803726</v>
      </c>
      <c r="M151">
        <f t="shared" si="28"/>
        <v>15.582993243829337</v>
      </c>
      <c r="N151">
        <f t="shared" si="29"/>
        <v>19.06821589597439</v>
      </c>
      <c r="O151">
        <f t="shared" si="30"/>
        <v>50.234202383633061</v>
      </c>
      <c r="P151">
        <f t="shared" si="31"/>
        <v>37.958631751236993</v>
      </c>
      <c r="Q151">
        <f t="shared" si="23"/>
        <v>26.469706409461033</v>
      </c>
    </row>
    <row r="152" spans="2:17" x14ac:dyDescent="0.4">
      <c r="B152" s="3">
        <v>40071</v>
      </c>
      <c r="C152" s="4">
        <v>41.613999999999997</v>
      </c>
      <c r="D152" s="2">
        <v>41.237099999999998</v>
      </c>
      <c r="E152" s="2">
        <v>41.475000000000001</v>
      </c>
      <c r="F152" s="8">
        <f t="shared" si="24"/>
        <v>0.37689999999999912</v>
      </c>
      <c r="G152">
        <f t="shared" si="25"/>
        <v>0.23809999999999576</v>
      </c>
      <c r="H152">
        <f t="shared" si="26"/>
        <v>0</v>
      </c>
      <c r="I152" s="7">
        <f t="shared" si="32"/>
        <v>8.7689791809070226</v>
      </c>
      <c r="J152" s="7">
        <f t="shared" si="33"/>
        <v>3.1460569081540162</v>
      </c>
      <c r="K152" s="7">
        <f t="shared" si="34"/>
        <v>1.3077371317775499</v>
      </c>
      <c r="L152">
        <f t="shared" si="27"/>
        <v>35.877116859896596</v>
      </c>
      <c r="M152">
        <f t="shared" si="28"/>
        <v>14.913219712334675</v>
      </c>
      <c r="N152">
        <f t="shared" si="29"/>
        <v>20.963897147561923</v>
      </c>
      <c r="O152">
        <f t="shared" si="30"/>
        <v>50.790336572231269</v>
      </c>
      <c r="P152">
        <f t="shared" si="31"/>
        <v>41.275365674626322</v>
      </c>
      <c r="Q152">
        <f t="shared" si="23"/>
        <v>27.527253499829982</v>
      </c>
    </row>
    <row r="153" spans="2:17" x14ac:dyDescent="0.4">
      <c r="B153" s="3">
        <v>40072</v>
      </c>
      <c r="C153" s="4">
        <v>42.139699999999998</v>
      </c>
      <c r="D153" s="2">
        <v>41.504899999999999</v>
      </c>
      <c r="E153" s="2">
        <v>42.080199999999998</v>
      </c>
      <c r="F153" s="8">
        <f t="shared" si="24"/>
        <v>0.66469999999999629</v>
      </c>
      <c r="G153">
        <f t="shared" si="25"/>
        <v>0.5257000000000005</v>
      </c>
      <c r="H153">
        <f t="shared" si="26"/>
        <v>0</v>
      </c>
      <c r="I153" s="7">
        <f t="shared" si="32"/>
        <v>8.8073235251279449</v>
      </c>
      <c r="J153" s="7">
        <f t="shared" si="33"/>
        <v>3.4470385575715872</v>
      </c>
      <c r="K153" s="7">
        <f t="shared" si="34"/>
        <v>1.214327336650582</v>
      </c>
      <c r="L153">
        <f t="shared" si="27"/>
        <v>39.138321054483022</v>
      </c>
      <c r="M153">
        <f t="shared" si="28"/>
        <v>13.787699897545679</v>
      </c>
      <c r="N153">
        <f t="shared" si="29"/>
        <v>25.350621156937343</v>
      </c>
      <c r="O153">
        <f t="shared" si="30"/>
        <v>52.926020952028701</v>
      </c>
      <c r="P153">
        <f t="shared" si="31"/>
        <v>47.898218496181194</v>
      </c>
      <c r="Q153">
        <f t="shared" si="23"/>
        <v>28.98232242814078</v>
      </c>
    </row>
    <row r="154" spans="2:17" x14ac:dyDescent="0.4">
      <c r="B154" s="3">
        <v>40073</v>
      </c>
      <c r="C154" s="4">
        <v>42.318300000000001</v>
      </c>
      <c r="D154" s="2">
        <v>41.871899999999997</v>
      </c>
      <c r="E154" s="2">
        <v>42.070300000000003</v>
      </c>
      <c r="F154" s="8">
        <f t="shared" si="24"/>
        <v>0.44640000000000413</v>
      </c>
      <c r="G154">
        <f t="shared" si="25"/>
        <v>0.17860000000000298</v>
      </c>
      <c r="H154">
        <f t="shared" si="26"/>
        <v>0</v>
      </c>
      <c r="I154" s="7">
        <f t="shared" si="32"/>
        <v>8.6246289876188094</v>
      </c>
      <c r="J154" s="7">
        <f t="shared" si="33"/>
        <v>3.379421517745048</v>
      </c>
      <c r="K154" s="7">
        <f t="shared" si="34"/>
        <v>1.1275896697469689</v>
      </c>
      <c r="L154">
        <f t="shared" si="27"/>
        <v>39.183384266110664</v>
      </c>
      <c r="M154">
        <f t="shared" si="28"/>
        <v>13.074065810433051</v>
      </c>
      <c r="N154">
        <f t="shared" si="29"/>
        <v>26.109318455677613</v>
      </c>
      <c r="O154">
        <f t="shared" si="30"/>
        <v>52.257450076543719</v>
      </c>
      <c r="P154">
        <f t="shared" si="31"/>
        <v>49.962863510244333</v>
      </c>
      <c r="Q154">
        <f t="shared" si="23"/>
        <v>30.480932505433891</v>
      </c>
    </row>
    <row r="155" spans="2:17" x14ac:dyDescent="0.4">
      <c r="B155" s="3">
        <v>40074</v>
      </c>
      <c r="C155" s="4">
        <v>42.319299999999998</v>
      </c>
      <c r="D155" s="2">
        <v>41.912199999999999</v>
      </c>
      <c r="E155" s="2">
        <v>42.140599999999999</v>
      </c>
      <c r="F155" s="8">
        <f t="shared" si="24"/>
        <v>0.4070999999999998</v>
      </c>
      <c r="G155">
        <f t="shared" si="25"/>
        <v>9.9999999999766942E-4</v>
      </c>
      <c r="H155">
        <f t="shared" si="26"/>
        <v>0</v>
      </c>
      <c r="I155" s="7">
        <f t="shared" si="32"/>
        <v>8.4156840599317508</v>
      </c>
      <c r="J155" s="7">
        <f t="shared" si="33"/>
        <v>3.1390342664775419</v>
      </c>
      <c r="K155" s="7">
        <f t="shared" si="34"/>
        <v>1.0470475504793284</v>
      </c>
      <c r="L155">
        <f t="shared" si="27"/>
        <v>37.299811211104313</v>
      </c>
      <c r="M155">
        <f t="shared" si="28"/>
        <v>12.441621418090874</v>
      </c>
      <c r="N155">
        <f t="shared" si="29"/>
        <v>24.858189793013437</v>
      </c>
      <c r="O155">
        <f t="shared" si="30"/>
        <v>49.741432629195188</v>
      </c>
      <c r="P155">
        <f t="shared" si="31"/>
        <v>49.9748167253695</v>
      </c>
      <c r="Q155">
        <f t="shared" si="23"/>
        <v>31.873352806857866</v>
      </c>
    </row>
    <row r="156" spans="2:17" x14ac:dyDescent="0.4">
      <c r="B156" s="3">
        <v>40077</v>
      </c>
      <c r="C156" s="4">
        <v>42.398800000000001</v>
      </c>
      <c r="D156" s="2">
        <v>41.862499999999997</v>
      </c>
      <c r="E156" s="2">
        <v>42.269599999999997</v>
      </c>
      <c r="F156" s="8">
        <f t="shared" si="24"/>
        <v>0.53630000000000422</v>
      </c>
      <c r="G156">
        <f t="shared" si="25"/>
        <v>7.9500000000003013E-2</v>
      </c>
      <c r="H156">
        <f t="shared" si="26"/>
        <v>0</v>
      </c>
      <c r="I156" s="7">
        <f t="shared" si="32"/>
        <v>8.3508637699366304</v>
      </c>
      <c r="J156" s="7">
        <f t="shared" si="33"/>
        <v>2.9943175331577203</v>
      </c>
      <c r="K156" s="7">
        <f t="shared" si="34"/>
        <v>0.97225843973080495</v>
      </c>
      <c r="L156">
        <f t="shared" si="27"/>
        <v>35.856381036143311</v>
      </c>
      <c r="M156">
        <f t="shared" si="28"/>
        <v>11.642609273916857</v>
      </c>
      <c r="N156">
        <f t="shared" si="29"/>
        <v>24.213771762226454</v>
      </c>
      <c r="O156">
        <f t="shared" si="30"/>
        <v>47.498990310060165</v>
      </c>
      <c r="P156">
        <f t="shared" si="31"/>
        <v>50.977445213394432</v>
      </c>
      <c r="Q156">
        <f t="shared" si="23"/>
        <v>33.237930835896194</v>
      </c>
    </row>
    <row r="157" spans="2:17" x14ac:dyDescent="0.4">
      <c r="B157" s="3">
        <v>40078</v>
      </c>
      <c r="C157" s="4">
        <v>42.527900000000002</v>
      </c>
      <c r="D157" s="2">
        <v>42.1404</v>
      </c>
      <c r="E157" s="2">
        <v>42.349200000000003</v>
      </c>
      <c r="F157" s="8">
        <f t="shared" si="24"/>
        <v>0.38750000000000284</v>
      </c>
      <c r="G157">
        <f t="shared" si="25"/>
        <v>0.1291000000000011</v>
      </c>
      <c r="H157">
        <f t="shared" si="26"/>
        <v>0</v>
      </c>
      <c r="I157" s="7">
        <f t="shared" si="32"/>
        <v>8.1418735006554463</v>
      </c>
      <c r="J157" s="7">
        <f t="shared" si="33"/>
        <v>2.9095377093607415</v>
      </c>
      <c r="K157" s="7">
        <f t="shared" si="34"/>
        <v>0.90281140832146178</v>
      </c>
      <c r="L157">
        <f t="shared" si="27"/>
        <v>35.735481632409474</v>
      </c>
      <c r="M157">
        <f t="shared" si="28"/>
        <v>11.088497116158617</v>
      </c>
      <c r="N157">
        <f t="shared" si="29"/>
        <v>24.646984516250857</v>
      </c>
      <c r="O157">
        <f t="shared" si="30"/>
        <v>46.823978748568095</v>
      </c>
      <c r="P157">
        <f t="shared" si="31"/>
        <v>52.637527128137478</v>
      </c>
      <c r="Q157">
        <f t="shared" si="23"/>
        <v>34.623616285342003</v>
      </c>
    </row>
    <row r="158" spans="2:17" x14ac:dyDescent="0.4">
      <c r="B158" s="3">
        <v>40079</v>
      </c>
      <c r="C158" s="4">
        <v>42.865499999999997</v>
      </c>
      <c r="D158" s="2">
        <v>42.078099999999999</v>
      </c>
      <c r="E158" s="2">
        <v>42.150500000000001</v>
      </c>
      <c r="F158" s="8">
        <f t="shared" si="24"/>
        <v>0.7873999999999981</v>
      </c>
      <c r="G158">
        <f t="shared" si="25"/>
        <v>0.33759999999999479</v>
      </c>
      <c r="H158">
        <f t="shared" si="26"/>
        <v>0</v>
      </c>
      <c r="I158" s="7">
        <f t="shared" si="32"/>
        <v>8.3477111077514845</v>
      </c>
      <c r="J158" s="7">
        <f t="shared" si="33"/>
        <v>3.0393135872635404</v>
      </c>
      <c r="K158" s="7">
        <f t="shared" si="34"/>
        <v>0.83832487915564313</v>
      </c>
      <c r="L158">
        <f t="shared" si="27"/>
        <v>36.40894549454768</v>
      </c>
      <c r="M158">
        <f t="shared" si="28"/>
        <v>10.042571770089106</v>
      </c>
      <c r="N158">
        <f t="shared" si="29"/>
        <v>26.366373724458576</v>
      </c>
      <c r="O158">
        <f t="shared" si="30"/>
        <v>46.451517264636784</v>
      </c>
      <c r="P158">
        <f t="shared" si="31"/>
        <v>56.761060299167262</v>
      </c>
      <c r="Q158">
        <f t="shared" si="23"/>
        <v>36.204862286329522</v>
      </c>
    </row>
    <row r="159" spans="2:17" x14ac:dyDescent="0.4">
      <c r="B159" s="3">
        <v>40080</v>
      </c>
      <c r="C159" s="4">
        <v>42.388800000000003</v>
      </c>
      <c r="D159" s="2">
        <v>41.475200000000001</v>
      </c>
      <c r="E159" s="2">
        <v>41.773200000000003</v>
      </c>
      <c r="F159" s="8">
        <f t="shared" si="24"/>
        <v>0.91360000000000241</v>
      </c>
      <c r="G159">
        <f t="shared" si="25"/>
        <v>0</v>
      </c>
      <c r="H159">
        <f t="shared" si="26"/>
        <v>0.60289999999999822</v>
      </c>
      <c r="I159" s="7">
        <f t="shared" si="32"/>
        <v>8.6650460286263815</v>
      </c>
      <c r="J159" s="7">
        <f t="shared" si="33"/>
        <v>2.8222197596018588</v>
      </c>
      <c r="K159" s="7">
        <f t="shared" si="34"/>
        <v>1.381344530644524</v>
      </c>
      <c r="L159">
        <f t="shared" si="27"/>
        <v>32.570164662463412</v>
      </c>
      <c r="M159">
        <f t="shared" si="28"/>
        <v>15.941571759469355</v>
      </c>
      <c r="N159">
        <f t="shared" si="29"/>
        <v>16.628592902994058</v>
      </c>
      <c r="O159">
        <f t="shared" si="30"/>
        <v>48.511736421932767</v>
      </c>
      <c r="P159">
        <f t="shared" si="31"/>
        <v>34.277463825178728</v>
      </c>
      <c r="Q159">
        <f t="shared" si="23"/>
        <v>36.067190967675899</v>
      </c>
    </row>
    <row r="160" spans="2:17" x14ac:dyDescent="0.4">
      <c r="B160" s="3">
        <v>40081</v>
      </c>
      <c r="C160" s="4">
        <v>41.793100000000003</v>
      </c>
      <c r="D160" s="2">
        <v>41.286700000000003</v>
      </c>
      <c r="E160" s="2">
        <v>41.405900000000003</v>
      </c>
      <c r="F160" s="8">
        <f t="shared" si="24"/>
        <v>0.5063999999999993</v>
      </c>
      <c r="G160">
        <f t="shared" si="25"/>
        <v>0</v>
      </c>
      <c r="H160">
        <f t="shared" si="26"/>
        <v>0.18849999999999767</v>
      </c>
      <c r="I160" s="7">
        <f t="shared" si="32"/>
        <v>8.5525141694387816</v>
      </c>
      <c r="J160" s="7">
        <f t="shared" si="33"/>
        <v>2.6206326339160113</v>
      </c>
      <c r="K160" s="7">
        <f t="shared" si="34"/>
        <v>1.4711770641699129</v>
      </c>
      <c r="L160">
        <f t="shared" si="27"/>
        <v>30.641663749362465</v>
      </c>
      <c r="M160">
        <f t="shared" si="28"/>
        <v>17.20169104690828</v>
      </c>
      <c r="N160">
        <f t="shared" si="29"/>
        <v>13.439972702454185</v>
      </c>
      <c r="O160">
        <f t="shared" si="30"/>
        <v>47.843354796270745</v>
      </c>
      <c r="P160">
        <f t="shared" si="31"/>
        <v>28.091618490561601</v>
      </c>
      <c r="Q160">
        <f t="shared" ref="Q160:Q223" si="35">(13*Q159+P160)/14</f>
        <v>35.497507219310592</v>
      </c>
    </row>
    <row r="161" spans="2:17" x14ac:dyDescent="0.4">
      <c r="B161" s="3">
        <v>40084</v>
      </c>
      <c r="C161" s="4">
        <v>42.359099999999998</v>
      </c>
      <c r="D161" s="2">
        <v>41.5944</v>
      </c>
      <c r="E161" s="2">
        <v>42.110700000000001</v>
      </c>
      <c r="F161" s="8">
        <f t="shared" si="24"/>
        <v>0.95319999999999538</v>
      </c>
      <c r="G161">
        <f t="shared" si="25"/>
        <v>0.5659999999999954</v>
      </c>
      <c r="H161">
        <f t="shared" si="26"/>
        <v>0</v>
      </c>
      <c r="I161" s="7">
        <f t="shared" si="32"/>
        <v>8.8948203001931496</v>
      </c>
      <c r="J161" s="7">
        <f t="shared" si="33"/>
        <v>2.9994445886362913</v>
      </c>
      <c r="K161" s="7">
        <f t="shared" si="34"/>
        <v>1.3660929881577764</v>
      </c>
      <c r="L161">
        <f t="shared" si="27"/>
        <v>33.721249979284671</v>
      </c>
      <c r="M161">
        <f t="shared" si="28"/>
        <v>15.358297773909067</v>
      </c>
      <c r="N161">
        <f t="shared" si="29"/>
        <v>18.362952205375606</v>
      </c>
      <c r="O161">
        <f t="shared" si="30"/>
        <v>49.079547753193737</v>
      </c>
      <c r="P161">
        <f t="shared" si="31"/>
        <v>37.414672803664295</v>
      </c>
      <c r="Q161">
        <f t="shared" si="35"/>
        <v>35.634447618193001</v>
      </c>
    </row>
    <row r="162" spans="2:17" x14ac:dyDescent="0.4">
      <c r="B162" s="3">
        <v>40085</v>
      </c>
      <c r="C162" s="4">
        <v>42.319400000000002</v>
      </c>
      <c r="D162" s="2">
        <v>41.733499999999999</v>
      </c>
      <c r="E162" s="2">
        <v>41.9221</v>
      </c>
      <c r="F162" s="8">
        <f t="shared" si="24"/>
        <v>0.58590000000000231</v>
      </c>
      <c r="G162">
        <f t="shared" si="25"/>
        <v>0</v>
      </c>
      <c r="H162">
        <f t="shared" si="26"/>
        <v>0</v>
      </c>
      <c r="I162" s="7">
        <f t="shared" si="32"/>
        <v>8.8453759930364981</v>
      </c>
      <c r="J162" s="7">
        <f t="shared" si="33"/>
        <v>2.7851985465908418</v>
      </c>
      <c r="K162" s="7">
        <f t="shared" si="34"/>
        <v>1.2685149175750781</v>
      </c>
      <c r="L162">
        <f t="shared" si="27"/>
        <v>31.487621880443328</v>
      </c>
      <c r="M162">
        <f t="shared" si="28"/>
        <v>14.340994872051946</v>
      </c>
      <c r="N162">
        <f t="shared" si="29"/>
        <v>17.146627008391384</v>
      </c>
      <c r="O162">
        <f t="shared" si="30"/>
        <v>45.828616752495272</v>
      </c>
      <c r="P162">
        <f t="shared" si="31"/>
        <v>37.414672803664288</v>
      </c>
      <c r="Q162">
        <f t="shared" si="35"/>
        <v>35.761606560012375</v>
      </c>
    </row>
    <row r="163" spans="2:17" x14ac:dyDescent="0.4">
      <c r="B163" s="3">
        <v>40086</v>
      </c>
      <c r="C163" s="4">
        <v>42.301900000000003</v>
      </c>
      <c r="D163" s="2">
        <v>41.3065</v>
      </c>
      <c r="E163" s="2">
        <v>41.951900000000002</v>
      </c>
      <c r="F163" s="8">
        <f t="shared" si="24"/>
        <v>0.99540000000000362</v>
      </c>
      <c r="G163">
        <f t="shared" si="25"/>
        <v>0</v>
      </c>
      <c r="H163">
        <f t="shared" si="26"/>
        <v>0.4269999999999996</v>
      </c>
      <c r="I163" s="7">
        <f t="shared" si="32"/>
        <v>9.2089634221053238</v>
      </c>
      <c r="J163" s="7">
        <f t="shared" si="33"/>
        <v>2.5862557932629247</v>
      </c>
      <c r="K163" s="7">
        <f t="shared" si="34"/>
        <v>1.6049067091768578</v>
      </c>
      <c r="L163">
        <f t="shared" si="27"/>
        <v>28.084114082317235</v>
      </c>
      <c r="M163">
        <f t="shared" si="28"/>
        <v>17.427658636632408</v>
      </c>
      <c r="N163">
        <f t="shared" si="29"/>
        <v>10.656455445684827</v>
      </c>
      <c r="O163">
        <f t="shared" si="30"/>
        <v>45.511772718949643</v>
      </c>
      <c r="P163">
        <f t="shared" si="31"/>
        <v>23.414722848727493</v>
      </c>
      <c r="Q163">
        <f t="shared" si="35"/>
        <v>34.879686294920596</v>
      </c>
    </row>
    <row r="164" spans="2:17" x14ac:dyDescent="0.4">
      <c r="B164" s="3">
        <v>40087</v>
      </c>
      <c r="C164" s="4">
        <v>41.832799999999999</v>
      </c>
      <c r="D164" s="2">
        <v>40.710700000000003</v>
      </c>
      <c r="E164" s="2">
        <v>40.710700000000003</v>
      </c>
      <c r="F164" s="8">
        <f t="shared" si="24"/>
        <v>1.2411999999999992</v>
      </c>
      <c r="G164">
        <f t="shared" si="25"/>
        <v>0</v>
      </c>
      <c r="H164">
        <f t="shared" si="26"/>
        <v>0.595799999999997</v>
      </c>
      <c r="I164" s="7">
        <f t="shared" si="32"/>
        <v>9.7923803205263713</v>
      </c>
      <c r="J164" s="7">
        <f t="shared" si="33"/>
        <v>2.4015232366012875</v>
      </c>
      <c r="K164" s="7">
        <f t="shared" si="34"/>
        <v>2.0860705156642219</v>
      </c>
      <c r="L164">
        <f t="shared" si="27"/>
        <v>24.524407324818835</v>
      </c>
      <c r="M164">
        <f t="shared" si="28"/>
        <v>21.302997303847455</v>
      </c>
      <c r="N164">
        <f t="shared" si="29"/>
        <v>3.2214100209713799</v>
      </c>
      <c r="O164">
        <f t="shared" si="30"/>
        <v>45.827404628666287</v>
      </c>
      <c r="P164">
        <f t="shared" si="31"/>
        <v>7.0294402379407286</v>
      </c>
      <c r="Q164">
        <f t="shared" si="35"/>
        <v>32.890383005136322</v>
      </c>
    </row>
    <row r="165" spans="2:17" x14ac:dyDescent="0.4">
      <c r="B165" s="3">
        <v>40088</v>
      </c>
      <c r="C165" s="4">
        <v>40.959000000000003</v>
      </c>
      <c r="D165" s="2">
        <v>40.432699999999997</v>
      </c>
      <c r="E165" s="2">
        <v>40.5916</v>
      </c>
      <c r="F165" s="8">
        <f t="shared" si="24"/>
        <v>0.52630000000000621</v>
      </c>
      <c r="G165">
        <f t="shared" si="25"/>
        <v>0</v>
      </c>
      <c r="H165">
        <f t="shared" si="26"/>
        <v>0.2780000000000058</v>
      </c>
      <c r="I165" s="7">
        <f t="shared" si="32"/>
        <v>9.6192245833459218</v>
      </c>
      <c r="J165" s="7">
        <f t="shared" si="33"/>
        <v>2.2299858625583382</v>
      </c>
      <c r="K165" s="7">
        <f t="shared" si="34"/>
        <v>2.2150654788310691</v>
      </c>
      <c r="L165">
        <f t="shared" si="27"/>
        <v>23.182594846773675</v>
      </c>
      <c r="M165">
        <f t="shared" si="28"/>
        <v>23.027484800241432</v>
      </c>
      <c r="N165">
        <f t="shared" si="29"/>
        <v>0.15511004653224347</v>
      </c>
      <c r="O165">
        <f t="shared" si="30"/>
        <v>46.210079647015107</v>
      </c>
      <c r="P165">
        <f t="shared" si="31"/>
        <v>0.33566279849998626</v>
      </c>
      <c r="Q165">
        <f t="shared" si="35"/>
        <v>30.565045847519439</v>
      </c>
    </row>
    <row r="166" spans="2:17" x14ac:dyDescent="0.4">
      <c r="B166" s="3">
        <v>40091</v>
      </c>
      <c r="C166" s="4">
        <v>41.107900000000001</v>
      </c>
      <c r="D166" s="2">
        <v>40.541899999999998</v>
      </c>
      <c r="E166" s="2">
        <v>40.919199999999996</v>
      </c>
      <c r="F166" s="8">
        <f t="shared" si="24"/>
        <v>0.5660000000000025</v>
      </c>
      <c r="G166">
        <f t="shared" si="25"/>
        <v>0.14889999999999759</v>
      </c>
      <c r="H166">
        <f t="shared" si="26"/>
        <v>0</v>
      </c>
      <c r="I166" s="7">
        <f t="shared" si="32"/>
        <v>9.4981371131069299</v>
      </c>
      <c r="J166" s="7">
        <f t="shared" si="33"/>
        <v>2.2196011580898829</v>
      </c>
      <c r="K166" s="7">
        <f t="shared" si="34"/>
        <v>2.0568465160574214</v>
      </c>
      <c r="L166">
        <f t="shared" si="27"/>
        <v>23.368805184197122</v>
      </c>
      <c r="M166">
        <f t="shared" si="28"/>
        <v>21.655262411605761</v>
      </c>
      <c r="N166">
        <f t="shared" si="29"/>
        <v>1.7135427725913601</v>
      </c>
      <c r="O166">
        <f t="shared" si="30"/>
        <v>45.024067595802883</v>
      </c>
      <c r="P166">
        <f t="shared" si="31"/>
        <v>3.8058373312123748</v>
      </c>
      <c r="Q166">
        <f t="shared" si="35"/>
        <v>28.653673810640363</v>
      </c>
    </row>
    <row r="167" spans="2:17" x14ac:dyDescent="0.4">
      <c r="B167" s="3">
        <v>40092</v>
      </c>
      <c r="C167" s="4">
        <v>41.842700000000001</v>
      </c>
      <c r="D167" s="2">
        <v>40.9298</v>
      </c>
      <c r="E167" s="2">
        <v>41.643999999999998</v>
      </c>
      <c r="F167" s="8">
        <f t="shared" si="24"/>
        <v>0.92350000000000421</v>
      </c>
      <c r="G167">
        <f t="shared" si="25"/>
        <v>0.7347999999999999</v>
      </c>
      <c r="H167">
        <f t="shared" si="26"/>
        <v>0</v>
      </c>
      <c r="I167" s="7">
        <f t="shared" si="32"/>
        <v>9.7431987478850104</v>
      </c>
      <c r="J167" s="7">
        <f t="shared" si="33"/>
        <v>2.7958582182263196</v>
      </c>
      <c r="K167" s="7">
        <f t="shared" si="34"/>
        <v>1.9099289077676056</v>
      </c>
      <c r="L167">
        <f t="shared" si="27"/>
        <v>28.695485851945964</v>
      </c>
      <c r="M167">
        <f t="shared" si="28"/>
        <v>19.60268857475786</v>
      </c>
      <c r="N167">
        <f t="shared" si="29"/>
        <v>9.0927972771881045</v>
      </c>
      <c r="O167">
        <f t="shared" si="30"/>
        <v>48.298174426703824</v>
      </c>
      <c r="P167">
        <f t="shared" si="31"/>
        <v>18.826378812696369</v>
      </c>
      <c r="Q167">
        <f t="shared" si="35"/>
        <v>27.951724167930077</v>
      </c>
    </row>
    <row r="168" spans="2:17" x14ac:dyDescent="0.4">
      <c r="B168" s="3">
        <v>40093</v>
      </c>
      <c r="C168" s="4">
        <v>41.783200000000001</v>
      </c>
      <c r="D168" s="2">
        <v>41.475200000000001</v>
      </c>
      <c r="E168" s="2">
        <v>41.763300000000001</v>
      </c>
      <c r="F168" s="8">
        <f t="shared" si="24"/>
        <v>0.30799999999999983</v>
      </c>
      <c r="G168">
        <f t="shared" si="25"/>
        <v>0</v>
      </c>
      <c r="H168">
        <f t="shared" si="26"/>
        <v>0</v>
      </c>
      <c r="I168" s="7">
        <f t="shared" si="32"/>
        <v>9.3552559801789368</v>
      </c>
      <c r="J168" s="7">
        <f t="shared" si="33"/>
        <v>2.5961540597815826</v>
      </c>
      <c r="K168" s="7">
        <f t="shared" si="34"/>
        <v>1.7735054143556339</v>
      </c>
      <c r="L168">
        <f t="shared" si="27"/>
        <v>27.750753857319108</v>
      </c>
      <c r="M168">
        <f t="shared" si="28"/>
        <v>18.957315739015325</v>
      </c>
      <c r="N168">
        <f t="shared" si="29"/>
        <v>8.7934381183037829</v>
      </c>
      <c r="O168">
        <f t="shared" si="30"/>
        <v>46.708069596334433</v>
      </c>
      <c r="P168">
        <f t="shared" si="31"/>
        <v>18.826378812696376</v>
      </c>
      <c r="Q168">
        <f t="shared" si="35"/>
        <v>27.299913785413384</v>
      </c>
    </row>
    <row r="169" spans="2:17" x14ac:dyDescent="0.4">
      <c r="B169" s="3">
        <v>40094</v>
      </c>
      <c r="C169" s="4">
        <v>42.319299999999998</v>
      </c>
      <c r="D169" s="2">
        <v>41.842700000000001</v>
      </c>
      <c r="E169" s="2">
        <v>41.942</v>
      </c>
      <c r="F169" s="8">
        <f t="shared" si="24"/>
        <v>0.55599999999999739</v>
      </c>
      <c r="G169">
        <f t="shared" si="25"/>
        <v>0.53609999999999758</v>
      </c>
      <c r="H169">
        <f t="shared" si="26"/>
        <v>0</v>
      </c>
      <c r="I169" s="7">
        <f t="shared" si="32"/>
        <v>9.2430234101661526</v>
      </c>
      <c r="J169" s="7">
        <f t="shared" si="33"/>
        <v>2.9468144840828958</v>
      </c>
      <c r="K169" s="7">
        <f t="shared" si="34"/>
        <v>1.6468264561873744</v>
      </c>
      <c r="L169">
        <f t="shared" si="27"/>
        <v>31.881499735700913</v>
      </c>
      <c r="M169">
        <f t="shared" si="28"/>
        <v>17.816967274756379</v>
      </c>
      <c r="N169">
        <f t="shared" si="29"/>
        <v>14.064532460944534</v>
      </c>
      <c r="O169">
        <f t="shared" si="30"/>
        <v>49.698467010457293</v>
      </c>
      <c r="P169">
        <f t="shared" si="31"/>
        <v>28.299730971551192</v>
      </c>
      <c r="Q169">
        <f t="shared" si="35"/>
        <v>27.37132929870894</v>
      </c>
    </row>
    <row r="170" spans="2:17" x14ac:dyDescent="0.4">
      <c r="B170" s="3">
        <v>40095</v>
      </c>
      <c r="C170" s="4">
        <v>42.2498</v>
      </c>
      <c r="D170" s="2">
        <v>41.763300000000001</v>
      </c>
      <c r="E170" s="2">
        <v>42.180300000000003</v>
      </c>
      <c r="F170" s="8">
        <f t="shared" si="24"/>
        <v>0.48649999999999949</v>
      </c>
      <c r="G170">
        <f t="shared" si="25"/>
        <v>0</v>
      </c>
      <c r="H170">
        <f t="shared" si="26"/>
        <v>7.9399999999999693E-2</v>
      </c>
      <c r="I170" s="7">
        <f t="shared" si="32"/>
        <v>9.0693074522971422</v>
      </c>
      <c r="J170" s="7">
        <f t="shared" si="33"/>
        <v>2.7363277352198319</v>
      </c>
      <c r="K170" s="7">
        <f t="shared" si="34"/>
        <v>1.608595995031133</v>
      </c>
      <c r="L170">
        <f t="shared" si="27"/>
        <v>30.171297528641556</v>
      </c>
      <c r="M170">
        <f t="shared" si="28"/>
        <v>17.736701545206696</v>
      </c>
      <c r="N170">
        <f t="shared" si="29"/>
        <v>12.43459598343486</v>
      </c>
      <c r="O170">
        <f t="shared" si="30"/>
        <v>47.907999073848252</v>
      </c>
      <c r="P170">
        <f t="shared" si="31"/>
        <v>25.955156182305654</v>
      </c>
      <c r="Q170">
        <f t="shared" si="35"/>
        <v>27.270174076108702</v>
      </c>
    </row>
    <row r="171" spans="2:17" x14ac:dyDescent="0.4">
      <c r="B171" s="3">
        <v>40098</v>
      </c>
      <c r="C171" s="4">
        <v>42.567599999999999</v>
      </c>
      <c r="D171" s="2">
        <v>41.981699999999996</v>
      </c>
      <c r="E171" s="2">
        <v>42.269599999999997</v>
      </c>
      <c r="F171" s="8">
        <f t="shared" si="24"/>
        <v>0.58590000000000231</v>
      </c>
      <c r="G171">
        <f t="shared" si="25"/>
        <v>0.31779999999999831</v>
      </c>
      <c r="H171">
        <f t="shared" si="26"/>
        <v>0</v>
      </c>
      <c r="I171" s="7">
        <f t="shared" si="32"/>
        <v>9.0073997771330632</v>
      </c>
      <c r="J171" s="7">
        <f t="shared" si="33"/>
        <v>2.8586757541326997</v>
      </c>
      <c r="K171" s="7">
        <f t="shared" si="34"/>
        <v>1.4936962811003378</v>
      </c>
      <c r="L171">
        <f t="shared" si="27"/>
        <v>31.736969878809781</v>
      </c>
      <c r="M171">
        <f t="shared" si="28"/>
        <v>16.582990852613868</v>
      </c>
      <c r="N171">
        <f t="shared" si="29"/>
        <v>15.153979026195913</v>
      </c>
      <c r="O171">
        <f t="shared" si="30"/>
        <v>48.319960731423649</v>
      </c>
      <c r="P171">
        <f t="shared" si="31"/>
        <v>31.361737047813676</v>
      </c>
      <c r="Q171">
        <f t="shared" si="35"/>
        <v>27.562428574087626</v>
      </c>
    </row>
    <row r="172" spans="2:17" x14ac:dyDescent="0.4">
      <c r="B172" s="3">
        <v>40099</v>
      </c>
      <c r="C172" s="4">
        <v>42.448500000000003</v>
      </c>
      <c r="D172" s="2">
        <v>42.071100000000001</v>
      </c>
      <c r="E172" s="2">
        <v>42.279499999999999</v>
      </c>
      <c r="F172" s="8">
        <f t="shared" si="24"/>
        <v>0.37740000000000151</v>
      </c>
      <c r="G172">
        <f t="shared" si="25"/>
        <v>0</v>
      </c>
      <c r="H172">
        <f t="shared" si="26"/>
        <v>0</v>
      </c>
      <c r="I172" s="7">
        <f t="shared" si="32"/>
        <v>8.7414140787664163</v>
      </c>
      <c r="J172" s="7">
        <f t="shared" si="33"/>
        <v>2.654484628837507</v>
      </c>
      <c r="K172" s="7">
        <f t="shared" si="34"/>
        <v>1.3870036895931708</v>
      </c>
      <c r="L172">
        <f t="shared" si="27"/>
        <v>30.36676451794521</v>
      </c>
      <c r="M172">
        <f t="shared" si="28"/>
        <v>15.867040241947947</v>
      </c>
      <c r="N172">
        <f t="shared" si="29"/>
        <v>14.499724275997263</v>
      </c>
      <c r="O172">
        <f t="shared" si="30"/>
        <v>46.233804759893161</v>
      </c>
      <c r="P172">
        <f t="shared" si="31"/>
        <v>31.361737047813687</v>
      </c>
      <c r="Q172">
        <f t="shared" si="35"/>
        <v>27.833807750782345</v>
      </c>
    </row>
    <row r="173" spans="2:17" x14ac:dyDescent="0.4">
      <c r="B173" s="3">
        <v>40100</v>
      </c>
      <c r="C173" s="4">
        <v>42.9876</v>
      </c>
      <c r="D173" s="2">
        <v>42.547600000000003</v>
      </c>
      <c r="E173" s="2">
        <v>42.855499999999999</v>
      </c>
      <c r="F173" s="8">
        <f t="shared" si="24"/>
        <v>0.70810000000000173</v>
      </c>
      <c r="G173">
        <f t="shared" si="25"/>
        <v>0.53909999999999769</v>
      </c>
      <c r="H173">
        <f t="shared" si="26"/>
        <v>0</v>
      </c>
      <c r="I173" s="7">
        <f t="shared" si="32"/>
        <v>8.825127358854532</v>
      </c>
      <c r="J173" s="7">
        <f t="shared" si="33"/>
        <v>3.00397858392054</v>
      </c>
      <c r="K173" s="7">
        <f t="shared" si="34"/>
        <v>1.2879319974793728</v>
      </c>
      <c r="L173">
        <f t="shared" si="27"/>
        <v>34.038926145428967</v>
      </c>
      <c r="M173">
        <f t="shared" si="28"/>
        <v>14.59391966946686</v>
      </c>
      <c r="N173">
        <f t="shared" si="29"/>
        <v>19.445006475962106</v>
      </c>
      <c r="O173">
        <f t="shared" si="30"/>
        <v>48.63284581489583</v>
      </c>
      <c r="P173">
        <f t="shared" si="31"/>
        <v>39.983279099012265</v>
      </c>
      <c r="Q173">
        <f t="shared" si="35"/>
        <v>28.70162713279877</v>
      </c>
    </row>
    <row r="174" spans="2:17" x14ac:dyDescent="0.4">
      <c r="B174" s="3">
        <v>40101</v>
      </c>
      <c r="C174" s="4">
        <v>42.815800000000003</v>
      </c>
      <c r="D174" s="2">
        <v>42.567599999999999</v>
      </c>
      <c r="E174" s="2">
        <v>42.756100000000004</v>
      </c>
      <c r="F174" s="8">
        <f t="shared" si="24"/>
        <v>0.28790000000000049</v>
      </c>
      <c r="G174">
        <f t="shared" si="25"/>
        <v>0</v>
      </c>
      <c r="H174">
        <f t="shared" si="26"/>
        <v>0</v>
      </c>
      <c r="I174" s="7">
        <f t="shared" si="32"/>
        <v>8.4826611189363526</v>
      </c>
      <c r="J174" s="7">
        <f t="shared" si="33"/>
        <v>2.7894086850690729</v>
      </c>
      <c r="K174" s="7">
        <f t="shared" si="34"/>
        <v>1.1959368548022749</v>
      </c>
      <c r="L174">
        <f t="shared" si="27"/>
        <v>32.883651084942066</v>
      </c>
      <c r="M174">
        <f t="shared" si="28"/>
        <v>14.098604648162986</v>
      </c>
      <c r="N174">
        <f t="shared" si="29"/>
        <v>18.78504643677908</v>
      </c>
      <c r="O174">
        <f t="shared" si="30"/>
        <v>46.982255733105049</v>
      </c>
      <c r="P174">
        <f t="shared" si="31"/>
        <v>39.983279099012258</v>
      </c>
      <c r="Q174">
        <f t="shared" si="35"/>
        <v>29.507459416099731</v>
      </c>
    </row>
    <row r="175" spans="2:17" x14ac:dyDescent="0.4">
      <c r="B175" s="3">
        <v>40102</v>
      </c>
      <c r="C175" s="4">
        <v>42.686700000000002</v>
      </c>
      <c r="D175" s="2">
        <v>42.180300000000003</v>
      </c>
      <c r="E175" s="2">
        <v>42.478099999999998</v>
      </c>
      <c r="F175" s="8">
        <f t="shared" si="24"/>
        <v>0.57580000000000098</v>
      </c>
      <c r="G175">
        <f t="shared" si="25"/>
        <v>0</v>
      </c>
      <c r="H175">
        <f t="shared" si="26"/>
        <v>0.3872999999999962</v>
      </c>
      <c r="I175" s="7">
        <f t="shared" si="32"/>
        <v>8.4525567532980421</v>
      </c>
      <c r="J175" s="7">
        <f t="shared" si="33"/>
        <v>2.5901652075641395</v>
      </c>
      <c r="K175" s="7">
        <f t="shared" si="34"/>
        <v>1.4978127937449657</v>
      </c>
      <c r="L175">
        <f t="shared" si="27"/>
        <v>30.643570734423072</v>
      </c>
      <c r="M175">
        <f t="shared" si="28"/>
        <v>17.720233504028766</v>
      </c>
      <c r="N175">
        <f t="shared" si="29"/>
        <v>12.923337230394306</v>
      </c>
      <c r="O175">
        <f t="shared" si="30"/>
        <v>48.363804238451834</v>
      </c>
      <c r="P175">
        <f t="shared" si="31"/>
        <v>26.721093251220211</v>
      </c>
      <c r="Q175">
        <f t="shared" si="35"/>
        <v>29.308433261465478</v>
      </c>
    </row>
    <row r="176" spans="2:17" x14ac:dyDescent="0.4">
      <c r="B176" s="3">
        <v>40105</v>
      </c>
      <c r="C176" s="4">
        <v>42.964700000000001</v>
      </c>
      <c r="D176" s="2">
        <v>42.289499999999997</v>
      </c>
      <c r="E176" s="2">
        <v>42.905200000000001</v>
      </c>
      <c r="F176" s="8">
        <f t="shared" si="24"/>
        <v>0.6752000000000038</v>
      </c>
      <c r="G176">
        <f t="shared" si="25"/>
        <v>0.27799999999999869</v>
      </c>
      <c r="H176">
        <f t="shared" si="26"/>
        <v>0</v>
      </c>
      <c r="I176" s="7">
        <f t="shared" si="32"/>
        <v>8.5240026994910423</v>
      </c>
      <c r="J176" s="7">
        <f t="shared" si="33"/>
        <v>2.6831534070238425</v>
      </c>
      <c r="K176" s="7">
        <f t="shared" si="34"/>
        <v>1.3908261656203253</v>
      </c>
      <c r="L176">
        <f t="shared" si="27"/>
        <v>31.47762268052837</v>
      </c>
      <c r="M176">
        <f t="shared" si="28"/>
        <v>16.316585231764062</v>
      </c>
      <c r="N176">
        <f t="shared" si="29"/>
        <v>15.161037448764308</v>
      </c>
      <c r="O176">
        <f t="shared" si="30"/>
        <v>47.794207912292435</v>
      </c>
      <c r="P176">
        <f t="shared" si="31"/>
        <v>31.721495367360117</v>
      </c>
      <c r="Q176">
        <f t="shared" si="35"/>
        <v>29.48079484045795</v>
      </c>
    </row>
    <row r="177" spans="2:17" x14ac:dyDescent="0.4">
      <c r="B177" s="3">
        <v>40106</v>
      </c>
      <c r="C177" s="4">
        <v>43.153300000000002</v>
      </c>
      <c r="D177" s="2">
        <v>42.637</v>
      </c>
      <c r="E177" s="2">
        <v>42.915100000000002</v>
      </c>
      <c r="F177" s="8">
        <f t="shared" si="24"/>
        <v>0.51630000000000109</v>
      </c>
      <c r="G177">
        <f t="shared" si="25"/>
        <v>0.18860000000000099</v>
      </c>
      <c r="H177">
        <f t="shared" si="26"/>
        <v>0</v>
      </c>
      <c r="I177" s="7">
        <f t="shared" si="32"/>
        <v>8.4314453638131113</v>
      </c>
      <c r="J177" s="7">
        <f t="shared" si="33"/>
        <v>2.6800995922364264</v>
      </c>
      <c r="K177" s="7">
        <f t="shared" si="34"/>
        <v>1.2914814395045879</v>
      </c>
      <c r="L177">
        <f t="shared" si="27"/>
        <v>31.786953204241062</v>
      </c>
      <c r="M177">
        <f t="shared" si="28"/>
        <v>15.317438277516359</v>
      </c>
      <c r="N177">
        <f t="shared" si="29"/>
        <v>16.469514926724703</v>
      </c>
      <c r="O177">
        <f t="shared" si="30"/>
        <v>47.104391481757418</v>
      </c>
      <c r="P177">
        <f t="shared" si="31"/>
        <v>34.963863046830809</v>
      </c>
      <c r="Q177">
        <f t="shared" si="35"/>
        <v>29.87244256948458</v>
      </c>
    </row>
    <row r="178" spans="2:17" x14ac:dyDescent="0.4">
      <c r="B178" s="3">
        <v>40107</v>
      </c>
      <c r="C178" s="4">
        <v>43.510899999999999</v>
      </c>
      <c r="D178" s="2">
        <v>42.756100000000004</v>
      </c>
      <c r="E178" s="2">
        <v>42.835599999999999</v>
      </c>
      <c r="F178" s="8">
        <f t="shared" si="24"/>
        <v>0.75479999999999592</v>
      </c>
      <c r="G178">
        <f t="shared" si="25"/>
        <v>0.35759999999999792</v>
      </c>
      <c r="H178">
        <f t="shared" si="26"/>
        <v>0</v>
      </c>
      <c r="I178" s="7">
        <f t="shared" si="32"/>
        <v>8.5839992663978855</v>
      </c>
      <c r="J178" s="7">
        <f t="shared" si="33"/>
        <v>2.8462639070766795</v>
      </c>
      <c r="K178" s="7">
        <f t="shared" si="34"/>
        <v>1.1992327652542603</v>
      </c>
      <c r="L178">
        <f t="shared" si="27"/>
        <v>33.157783671049415</v>
      </c>
      <c r="M178">
        <f t="shared" si="28"/>
        <v>13.970559969042213</v>
      </c>
      <c r="N178">
        <f t="shared" si="29"/>
        <v>19.187223702007202</v>
      </c>
      <c r="O178">
        <f t="shared" si="30"/>
        <v>47.128343640091629</v>
      </c>
      <c r="P178">
        <f t="shared" si="31"/>
        <v>40.712705391336556</v>
      </c>
      <c r="Q178">
        <f t="shared" si="35"/>
        <v>30.646747056759722</v>
      </c>
    </row>
    <row r="179" spans="2:17" x14ac:dyDescent="0.4">
      <c r="B179" s="3">
        <v>40108</v>
      </c>
      <c r="C179" s="4">
        <v>43.183199999999999</v>
      </c>
      <c r="D179" s="2">
        <v>42.488100000000003</v>
      </c>
      <c r="E179" s="2">
        <v>43.004399999999997</v>
      </c>
      <c r="F179" s="8">
        <f t="shared" si="24"/>
        <v>0.6950999999999965</v>
      </c>
      <c r="G179">
        <f t="shared" si="25"/>
        <v>0</v>
      </c>
      <c r="H179">
        <f t="shared" si="26"/>
        <v>0.26800000000000068</v>
      </c>
      <c r="I179" s="7">
        <f t="shared" si="32"/>
        <v>8.6659564616551759</v>
      </c>
      <c r="J179" s="7">
        <f t="shared" si="33"/>
        <v>2.6429593422854878</v>
      </c>
      <c r="K179" s="7">
        <f t="shared" si="34"/>
        <v>1.3815732820218138</v>
      </c>
      <c r="L179">
        <f t="shared" si="27"/>
        <v>30.498183945187851</v>
      </c>
      <c r="M179">
        <f t="shared" si="28"/>
        <v>15.942536615951759</v>
      </c>
      <c r="N179">
        <f t="shared" si="29"/>
        <v>14.555647329236091</v>
      </c>
      <c r="O179">
        <f t="shared" si="30"/>
        <v>46.440720561139614</v>
      </c>
      <c r="P179">
        <f t="shared" si="31"/>
        <v>31.342423531248734</v>
      </c>
      <c r="Q179">
        <f t="shared" si="35"/>
        <v>30.696438233508939</v>
      </c>
    </row>
    <row r="180" spans="2:17" x14ac:dyDescent="0.4">
      <c r="B180" s="3">
        <v>40109</v>
      </c>
      <c r="C180" s="4">
        <v>43.421500000000002</v>
      </c>
      <c r="D180" s="2">
        <v>42.716500000000003</v>
      </c>
      <c r="E180" s="2">
        <v>42.825699999999998</v>
      </c>
      <c r="F180" s="8">
        <f t="shared" si="24"/>
        <v>0.70499999999999829</v>
      </c>
      <c r="G180">
        <f t="shared" si="25"/>
        <v>0.2383000000000024</v>
      </c>
      <c r="H180">
        <f t="shared" si="26"/>
        <v>0</v>
      </c>
      <c r="I180" s="7">
        <f t="shared" si="32"/>
        <v>8.7519595715369469</v>
      </c>
      <c r="J180" s="7">
        <f t="shared" si="33"/>
        <v>2.692476532122241</v>
      </c>
      <c r="K180" s="7">
        <f t="shared" si="34"/>
        <v>1.2828894761631129</v>
      </c>
      <c r="L180">
        <f t="shared" si="27"/>
        <v>30.764270676920081</v>
      </c>
      <c r="M180">
        <f t="shared" si="28"/>
        <v>14.658311269344933</v>
      </c>
      <c r="N180">
        <f t="shared" si="29"/>
        <v>16.105959407575149</v>
      </c>
      <c r="O180">
        <f t="shared" si="30"/>
        <v>45.422581946265012</v>
      </c>
      <c r="P180">
        <f t="shared" si="31"/>
        <v>35.458044693779243</v>
      </c>
      <c r="Q180">
        <f t="shared" si="35"/>
        <v>31.036552980671104</v>
      </c>
    </row>
    <row r="181" spans="2:17" x14ac:dyDescent="0.4">
      <c r="B181" s="3">
        <v>40112</v>
      </c>
      <c r="C181" s="4">
        <v>43.451300000000003</v>
      </c>
      <c r="D181" s="2">
        <v>42.488100000000003</v>
      </c>
      <c r="E181" s="2">
        <v>42.686700000000002</v>
      </c>
      <c r="F181" s="8">
        <f t="shared" si="24"/>
        <v>0.9632000000000005</v>
      </c>
      <c r="G181">
        <f t="shared" si="25"/>
        <v>0</v>
      </c>
      <c r="H181">
        <f t="shared" si="26"/>
        <v>0.2284000000000006</v>
      </c>
      <c r="I181" s="7">
        <f t="shared" si="32"/>
        <v>9.0900196021414512</v>
      </c>
      <c r="J181" s="7">
        <f t="shared" si="33"/>
        <v>2.5001567798277953</v>
      </c>
      <c r="K181" s="7">
        <f t="shared" si="34"/>
        <v>1.4196545135800338</v>
      </c>
      <c r="L181">
        <f t="shared" si="27"/>
        <v>27.504415713677908</v>
      </c>
      <c r="M181">
        <f t="shared" si="28"/>
        <v>15.61772774665511</v>
      </c>
      <c r="N181">
        <f t="shared" si="29"/>
        <v>11.886687967022798</v>
      </c>
      <c r="O181">
        <f t="shared" si="30"/>
        <v>43.122143460333021</v>
      </c>
      <c r="P181">
        <f t="shared" si="31"/>
        <v>27.565160293938231</v>
      </c>
      <c r="Q181">
        <f t="shared" si="35"/>
        <v>30.788596360190184</v>
      </c>
    </row>
    <row r="182" spans="2:17" x14ac:dyDescent="0.4">
      <c r="B182" s="3">
        <v>40113</v>
      </c>
      <c r="C182" s="4">
        <v>42.805900000000001</v>
      </c>
      <c r="D182" s="2">
        <v>41.8825</v>
      </c>
      <c r="E182" s="2">
        <v>42.0413</v>
      </c>
      <c r="F182" s="8">
        <f t="shared" si="24"/>
        <v>0.92340000000000089</v>
      </c>
      <c r="G182">
        <f t="shared" si="25"/>
        <v>0</v>
      </c>
      <c r="H182">
        <f t="shared" si="26"/>
        <v>0.60560000000000258</v>
      </c>
      <c r="I182" s="7">
        <f t="shared" si="32"/>
        <v>9.3641324877027774</v>
      </c>
      <c r="J182" s="7">
        <f t="shared" si="33"/>
        <v>2.3215741526972384</v>
      </c>
      <c r="K182" s="7">
        <f t="shared" si="34"/>
        <v>1.9238506197528911</v>
      </c>
      <c r="L182">
        <f t="shared" si="27"/>
        <v>24.792196775793062</v>
      </c>
      <c r="M182">
        <f t="shared" si="28"/>
        <v>20.544888939571731</v>
      </c>
      <c r="N182">
        <f t="shared" si="29"/>
        <v>4.2473078362213315</v>
      </c>
      <c r="O182">
        <f t="shared" si="30"/>
        <v>45.337085715364793</v>
      </c>
      <c r="P182">
        <f t="shared" si="31"/>
        <v>9.368285961049132</v>
      </c>
      <c r="Q182">
        <f t="shared" si="35"/>
        <v>29.258574188822966</v>
      </c>
    </row>
    <row r="183" spans="2:17" x14ac:dyDescent="0.4">
      <c r="B183" s="3">
        <v>40114</v>
      </c>
      <c r="C183" s="4">
        <v>42.0214</v>
      </c>
      <c r="D183" s="2">
        <v>41.008600000000001</v>
      </c>
      <c r="E183" s="2">
        <v>41.097999999999999</v>
      </c>
      <c r="F183" s="8">
        <f t="shared" si="24"/>
        <v>1.0326999999999984</v>
      </c>
      <c r="G183">
        <f t="shared" si="25"/>
        <v>0</v>
      </c>
      <c r="H183">
        <f t="shared" si="26"/>
        <v>0.87389999999999901</v>
      </c>
      <c r="I183" s="7">
        <f t="shared" si="32"/>
        <v>9.7279658814382923</v>
      </c>
      <c r="J183" s="7">
        <f t="shared" si="33"/>
        <v>2.1557474275045787</v>
      </c>
      <c r="K183" s="7">
        <f t="shared" si="34"/>
        <v>2.6603327183419694</v>
      </c>
      <c r="L183">
        <f t="shared" si="27"/>
        <v>22.160310323640328</v>
      </c>
      <c r="M183">
        <f t="shared" si="28"/>
        <v>27.347266127013143</v>
      </c>
      <c r="N183">
        <f t="shared" si="29"/>
        <v>5.1869558033728147</v>
      </c>
      <c r="O183">
        <f t="shared" si="30"/>
        <v>49.507576450653474</v>
      </c>
      <c r="P183">
        <f t="shared" si="31"/>
        <v>10.477094972610702</v>
      </c>
      <c r="Q183">
        <f t="shared" si="35"/>
        <v>27.917039959093518</v>
      </c>
    </row>
    <row r="184" spans="2:17" x14ac:dyDescent="0.4">
      <c r="B184" s="3">
        <v>40115</v>
      </c>
      <c r="C184" s="4">
        <v>41.892499999999998</v>
      </c>
      <c r="D184" s="2">
        <v>41.247</v>
      </c>
      <c r="E184" s="2">
        <v>41.793100000000003</v>
      </c>
      <c r="F184" s="8">
        <f t="shared" si="24"/>
        <v>0.79449999999999932</v>
      </c>
      <c r="G184">
        <f t="shared" si="25"/>
        <v>0</v>
      </c>
      <c r="H184">
        <f t="shared" si="26"/>
        <v>0</v>
      </c>
      <c r="I184" s="7">
        <f t="shared" si="32"/>
        <v>9.8276111756212696</v>
      </c>
      <c r="J184" s="7">
        <f t="shared" si="33"/>
        <v>2.0017654683971089</v>
      </c>
      <c r="K184" s="7">
        <f t="shared" si="34"/>
        <v>2.4703089527461146</v>
      </c>
      <c r="L184">
        <f t="shared" si="27"/>
        <v>20.368789857730242</v>
      </c>
      <c r="M184">
        <f t="shared" si="28"/>
        <v>25.136413199517428</v>
      </c>
      <c r="N184">
        <f t="shared" si="29"/>
        <v>4.7676233417871856</v>
      </c>
      <c r="O184">
        <f t="shared" si="30"/>
        <v>45.50520305724767</v>
      </c>
      <c r="P184">
        <f t="shared" si="31"/>
        <v>10.477094972610699</v>
      </c>
      <c r="Q184">
        <f t="shared" si="35"/>
        <v>26.671329602916177</v>
      </c>
    </row>
    <row r="185" spans="2:17" x14ac:dyDescent="0.4">
      <c r="B185" s="3">
        <v>40116</v>
      </c>
      <c r="C185" s="4">
        <v>41.852600000000002</v>
      </c>
      <c r="D185" s="2">
        <v>40.631300000000003</v>
      </c>
      <c r="E185" s="2">
        <v>40.671100000000003</v>
      </c>
      <c r="F185" s="8">
        <f t="shared" si="24"/>
        <v>1.2212999999999994</v>
      </c>
      <c r="G185">
        <f t="shared" si="25"/>
        <v>0</v>
      </c>
      <c r="H185">
        <f t="shared" si="26"/>
        <v>0.61569999999999681</v>
      </c>
      <c r="I185" s="7">
        <f t="shared" si="32"/>
        <v>10.346938948791179</v>
      </c>
      <c r="J185" s="7">
        <f t="shared" si="33"/>
        <v>1.8587822206544582</v>
      </c>
      <c r="K185" s="7">
        <f t="shared" si="34"/>
        <v>2.9095583132642462</v>
      </c>
      <c r="L185">
        <f t="shared" si="27"/>
        <v>17.964561595017603</v>
      </c>
      <c r="M185">
        <f t="shared" si="28"/>
        <v>28.119991116833319</v>
      </c>
      <c r="N185">
        <f t="shared" si="29"/>
        <v>10.155429521815716</v>
      </c>
      <c r="O185">
        <f t="shared" si="30"/>
        <v>46.084552711850918</v>
      </c>
      <c r="P185">
        <f t="shared" si="31"/>
        <v>22.036515327193761</v>
      </c>
      <c r="Q185">
        <f t="shared" si="35"/>
        <v>26.340271440364575</v>
      </c>
    </row>
    <row r="186" spans="2:17" x14ac:dyDescent="0.4">
      <c r="B186" s="3">
        <v>40119</v>
      </c>
      <c r="C186" s="4">
        <v>41.276699999999998</v>
      </c>
      <c r="D186" s="2">
        <v>40.353200000000001</v>
      </c>
      <c r="E186" s="2">
        <v>40.8399</v>
      </c>
      <c r="F186" s="8">
        <f t="shared" si="24"/>
        <v>0.9234999999999971</v>
      </c>
      <c r="G186">
        <f t="shared" si="25"/>
        <v>0</v>
      </c>
      <c r="H186">
        <f t="shared" si="26"/>
        <v>0.27810000000000201</v>
      </c>
      <c r="I186" s="7">
        <f t="shared" si="32"/>
        <v>10.531371881020378</v>
      </c>
      <c r="J186" s="7">
        <f t="shared" si="33"/>
        <v>1.7260120620362827</v>
      </c>
      <c r="K186" s="7">
        <f t="shared" si="34"/>
        <v>2.979832719459659</v>
      </c>
      <c r="L186">
        <f t="shared" si="27"/>
        <v>16.389242365915297</v>
      </c>
      <c r="M186">
        <f t="shared" si="28"/>
        <v>28.294820020836113</v>
      </c>
      <c r="N186">
        <f t="shared" si="29"/>
        <v>11.905577654920815</v>
      </c>
      <c r="O186">
        <f t="shared" si="30"/>
        <v>44.684062386751407</v>
      </c>
      <c r="P186">
        <f t="shared" si="31"/>
        <v>26.643901693349072</v>
      </c>
      <c r="Q186">
        <f t="shared" si="35"/>
        <v>26.361959315577753</v>
      </c>
    </row>
    <row r="187" spans="2:17" x14ac:dyDescent="0.4">
      <c r="B187" s="3">
        <v>40120</v>
      </c>
      <c r="C187" s="4">
        <v>41.028500000000001</v>
      </c>
      <c r="D187" s="2">
        <v>40.551900000000003</v>
      </c>
      <c r="E187" s="2">
        <v>40.968899999999998</v>
      </c>
      <c r="F187" s="8">
        <f t="shared" si="24"/>
        <v>0.47659999999999769</v>
      </c>
      <c r="G187">
        <f t="shared" si="25"/>
        <v>0</v>
      </c>
      <c r="H187">
        <f t="shared" si="26"/>
        <v>0</v>
      </c>
      <c r="I187" s="7">
        <f t="shared" si="32"/>
        <v>10.255731032376064</v>
      </c>
      <c r="J187" s="7">
        <f t="shared" si="33"/>
        <v>1.6027254861765481</v>
      </c>
      <c r="K187" s="7">
        <f t="shared" si="34"/>
        <v>2.7669875252125409</v>
      </c>
      <c r="L187">
        <f t="shared" si="27"/>
        <v>15.627608418326727</v>
      </c>
      <c r="M187">
        <f t="shared" si="28"/>
        <v>26.97991509798284</v>
      </c>
      <c r="N187">
        <f t="shared" si="29"/>
        <v>11.352306679656113</v>
      </c>
      <c r="O187">
        <f t="shared" si="30"/>
        <v>42.60752351630957</v>
      </c>
      <c r="P187">
        <f t="shared" si="31"/>
        <v>26.643901693349079</v>
      </c>
      <c r="Q187">
        <f t="shared" si="35"/>
        <v>26.382098056847131</v>
      </c>
    </row>
    <row r="188" spans="2:17" x14ac:dyDescent="0.4">
      <c r="B188" s="3">
        <v>40121</v>
      </c>
      <c r="C188" s="4">
        <v>41.5747</v>
      </c>
      <c r="D188" s="2">
        <v>40.988799999999998</v>
      </c>
      <c r="E188" s="2">
        <v>41.038400000000003</v>
      </c>
      <c r="F188" s="8">
        <f t="shared" si="24"/>
        <v>0.60580000000000211</v>
      </c>
      <c r="G188">
        <f t="shared" si="25"/>
        <v>0.54619999999999891</v>
      </c>
      <c r="H188">
        <f t="shared" si="26"/>
        <v>0</v>
      </c>
      <c r="I188" s="7">
        <f t="shared" si="32"/>
        <v>10.128978815777774</v>
      </c>
      <c r="J188" s="7">
        <f t="shared" si="33"/>
        <v>2.0344450943067933</v>
      </c>
      <c r="K188" s="7">
        <f t="shared" si="34"/>
        <v>2.5693455591259311</v>
      </c>
      <c r="L188">
        <f t="shared" si="27"/>
        <v>20.085391936428628</v>
      </c>
      <c r="M188">
        <f t="shared" si="28"/>
        <v>25.366284260795332</v>
      </c>
      <c r="N188">
        <f t="shared" si="29"/>
        <v>5.2808923243667039</v>
      </c>
      <c r="O188">
        <f t="shared" si="30"/>
        <v>45.451676197223961</v>
      </c>
      <c r="P188">
        <f t="shared" si="31"/>
        <v>11.618696528268508</v>
      </c>
      <c r="Q188">
        <f t="shared" si="35"/>
        <v>25.327569376234372</v>
      </c>
    </row>
    <row r="189" spans="2:17" x14ac:dyDescent="0.4">
      <c r="B189" s="3">
        <v>40122</v>
      </c>
      <c r="C189" s="4">
        <v>42.100900000000003</v>
      </c>
      <c r="D189" s="2">
        <v>41.485199999999999</v>
      </c>
      <c r="E189" s="2">
        <v>42.051200000000001</v>
      </c>
      <c r="F189" s="8">
        <f t="shared" si="24"/>
        <v>1.0625</v>
      </c>
      <c r="G189">
        <f t="shared" si="25"/>
        <v>0.52620000000000289</v>
      </c>
      <c r="H189">
        <f t="shared" si="26"/>
        <v>0</v>
      </c>
      <c r="I189" s="7">
        <f t="shared" si="32"/>
        <v>10.467980328936505</v>
      </c>
      <c r="J189" s="7">
        <f t="shared" si="33"/>
        <v>2.4153275875705966</v>
      </c>
      <c r="K189" s="7">
        <f t="shared" si="34"/>
        <v>2.3858208763312221</v>
      </c>
      <c r="L189">
        <f t="shared" si="27"/>
        <v>23.073482292414489</v>
      </c>
      <c r="M189">
        <f t="shared" si="28"/>
        <v>22.791606416532208</v>
      </c>
      <c r="N189">
        <f t="shared" si="29"/>
        <v>0.28187587588228169</v>
      </c>
      <c r="O189">
        <f t="shared" si="30"/>
        <v>45.865088708946701</v>
      </c>
      <c r="P189">
        <f t="shared" si="31"/>
        <v>0.61457610530533524</v>
      </c>
      <c r="Q189">
        <f t="shared" si="35"/>
        <v>23.562355571168013</v>
      </c>
    </row>
    <row r="190" spans="2:17" x14ac:dyDescent="0.4">
      <c r="B190" s="3">
        <v>40123</v>
      </c>
      <c r="C190" s="4">
        <v>42.349200000000003</v>
      </c>
      <c r="D190" s="2">
        <v>41.783200000000001</v>
      </c>
      <c r="E190" s="2">
        <v>42.299500000000002</v>
      </c>
      <c r="F190" s="8">
        <f t="shared" si="24"/>
        <v>0.5660000000000025</v>
      </c>
      <c r="G190">
        <f t="shared" si="25"/>
        <v>0.24830000000000041</v>
      </c>
      <c r="H190">
        <f t="shared" si="26"/>
        <v>0</v>
      </c>
      <c r="I190" s="7">
        <f t="shared" si="32"/>
        <v>10.286267448298187</v>
      </c>
      <c r="J190" s="7">
        <f t="shared" si="33"/>
        <v>2.4911041884584115</v>
      </c>
      <c r="K190" s="7">
        <f t="shared" si="34"/>
        <v>2.2154050994504204</v>
      </c>
      <c r="L190">
        <f t="shared" si="27"/>
        <v>24.217766074812225</v>
      </c>
      <c r="M190">
        <f t="shared" si="28"/>
        <v>21.53750240877655</v>
      </c>
      <c r="N190">
        <f t="shared" si="29"/>
        <v>2.6802636660356747</v>
      </c>
      <c r="O190">
        <f t="shared" si="30"/>
        <v>45.755268483588779</v>
      </c>
      <c r="P190">
        <f t="shared" si="31"/>
        <v>5.8578252403808211</v>
      </c>
      <c r="Q190">
        <f t="shared" si="35"/>
        <v>22.29774626182607</v>
      </c>
    </row>
    <row r="191" spans="2:17" x14ac:dyDescent="0.4">
      <c r="B191" s="3">
        <v>40126</v>
      </c>
      <c r="C191" s="4">
        <v>43.212899999999998</v>
      </c>
      <c r="D191" s="2">
        <v>42.577500000000001</v>
      </c>
      <c r="E191" s="2">
        <v>43.203000000000003</v>
      </c>
      <c r="F191" s="8">
        <f t="shared" si="24"/>
        <v>0.91339999999999577</v>
      </c>
      <c r="G191">
        <f t="shared" si="25"/>
        <v>0.86369999999999436</v>
      </c>
      <c r="H191">
        <f t="shared" si="26"/>
        <v>0</v>
      </c>
      <c r="I191" s="7">
        <f t="shared" si="32"/>
        <v>10.464934059134025</v>
      </c>
      <c r="J191" s="7">
        <f t="shared" si="33"/>
        <v>3.1768681749970904</v>
      </c>
      <c r="K191" s="7">
        <f t="shared" si="34"/>
        <v>2.0571618780611045</v>
      </c>
      <c r="L191">
        <f t="shared" si="27"/>
        <v>30.357268923488817</v>
      </c>
      <c r="M191">
        <f t="shared" si="28"/>
        <v>19.657666894380171</v>
      </c>
      <c r="N191">
        <f t="shared" si="29"/>
        <v>10.699602029108647</v>
      </c>
      <c r="O191">
        <f t="shared" si="30"/>
        <v>50.014935817868988</v>
      </c>
      <c r="P191">
        <f t="shared" si="31"/>
        <v>21.392813674842241</v>
      </c>
      <c r="Q191">
        <f t="shared" si="35"/>
        <v>22.23310821989865</v>
      </c>
    </row>
    <row r="192" spans="2:17" x14ac:dyDescent="0.4">
      <c r="B192" s="3">
        <v>40127</v>
      </c>
      <c r="C192" s="4">
        <v>43.462699999999998</v>
      </c>
      <c r="D192" s="2">
        <v>43.093800000000002</v>
      </c>
      <c r="E192" s="2">
        <v>43.312199999999997</v>
      </c>
      <c r="F192" s="8">
        <f t="shared" si="24"/>
        <v>0.36889999999999645</v>
      </c>
      <c r="G192">
        <f t="shared" si="25"/>
        <v>0.24980000000000047</v>
      </c>
      <c r="H192">
        <f t="shared" si="26"/>
        <v>0</v>
      </c>
      <c r="I192" s="7">
        <f t="shared" si="32"/>
        <v>10.086338769195876</v>
      </c>
      <c r="J192" s="7">
        <f t="shared" si="33"/>
        <v>3.1997490196401559</v>
      </c>
      <c r="K192" s="7">
        <f t="shared" si="34"/>
        <v>1.9102217439138829</v>
      </c>
      <c r="L192">
        <f t="shared" si="27"/>
        <v>31.723592602425082</v>
      </c>
      <c r="M192">
        <f t="shared" si="28"/>
        <v>18.938703008348128</v>
      </c>
      <c r="N192">
        <f t="shared" si="29"/>
        <v>12.784889594076954</v>
      </c>
      <c r="O192">
        <f t="shared" si="30"/>
        <v>50.662295610773214</v>
      </c>
      <c r="P192">
        <f t="shared" si="31"/>
        <v>25.235511813953963</v>
      </c>
      <c r="Q192">
        <f t="shared" si="35"/>
        <v>22.44756561947403</v>
      </c>
    </row>
    <row r="193" spans="2:17" x14ac:dyDescent="0.4">
      <c r="B193" s="3">
        <v>40128</v>
      </c>
      <c r="C193" s="4">
        <v>43.828600000000002</v>
      </c>
      <c r="D193" s="2">
        <v>43.302399999999999</v>
      </c>
      <c r="E193" s="2">
        <v>43.590299999999999</v>
      </c>
      <c r="F193" s="8">
        <f t="shared" si="24"/>
        <v>0.52620000000000289</v>
      </c>
      <c r="G193">
        <f t="shared" si="25"/>
        <v>0.36590000000000344</v>
      </c>
      <c r="H193">
        <f t="shared" si="26"/>
        <v>0</v>
      </c>
      <c r="I193" s="7">
        <f t="shared" si="32"/>
        <v>9.8920859999676036</v>
      </c>
      <c r="J193" s="7">
        <f t="shared" si="33"/>
        <v>3.337095518237291</v>
      </c>
      <c r="K193" s="7">
        <f t="shared" si="34"/>
        <v>1.7737773336343197</v>
      </c>
      <c r="L193">
        <f t="shared" si="27"/>
        <v>33.735003094880291</v>
      </c>
      <c r="M193">
        <f t="shared" si="28"/>
        <v>17.931276918135655</v>
      </c>
      <c r="N193">
        <f t="shared" si="29"/>
        <v>15.803726176744636</v>
      </c>
      <c r="O193">
        <f t="shared" si="30"/>
        <v>51.66628001301595</v>
      </c>
      <c r="P193">
        <f t="shared" si="31"/>
        <v>30.588086025863106</v>
      </c>
      <c r="Q193">
        <f t="shared" si="35"/>
        <v>23.029031362787538</v>
      </c>
    </row>
    <row r="194" spans="2:17" x14ac:dyDescent="0.4">
      <c r="B194" s="3">
        <v>40129</v>
      </c>
      <c r="C194" s="4">
        <v>43.848399999999998</v>
      </c>
      <c r="D194" s="2">
        <v>43.242800000000003</v>
      </c>
      <c r="E194" s="2">
        <v>43.342100000000002</v>
      </c>
      <c r="F194" s="8">
        <f t="shared" si="24"/>
        <v>0.60559999999999548</v>
      </c>
      <c r="G194">
        <f t="shared" si="25"/>
        <v>0</v>
      </c>
      <c r="H194">
        <f t="shared" si="26"/>
        <v>5.9599999999996101E-2</v>
      </c>
      <c r="I194" s="7">
        <f t="shared" si="32"/>
        <v>9.7911084285413406</v>
      </c>
      <c r="J194" s="7">
        <f t="shared" si="33"/>
        <v>3.0987315526489132</v>
      </c>
      <c r="K194" s="7">
        <f t="shared" si="34"/>
        <v>1.7066789526604358</v>
      </c>
      <c r="L194">
        <f t="shared" si="27"/>
        <v>31.648424437993437</v>
      </c>
      <c r="M194">
        <f t="shared" si="28"/>
        <v>17.430906471073506</v>
      </c>
      <c r="N194">
        <f t="shared" si="29"/>
        <v>14.217517966919932</v>
      </c>
      <c r="O194">
        <f t="shared" si="30"/>
        <v>49.07933090906694</v>
      </c>
      <c r="P194">
        <f t="shared" si="31"/>
        <v>28.968442934280876</v>
      </c>
      <c r="Q194">
        <f t="shared" si="35"/>
        <v>23.453275046465631</v>
      </c>
    </row>
    <row r="195" spans="2:17" x14ac:dyDescent="0.4">
      <c r="B195" s="3">
        <v>40130</v>
      </c>
      <c r="C195" s="4">
        <v>43.828600000000002</v>
      </c>
      <c r="D195" s="2">
        <v>43.322099999999999</v>
      </c>
      <c r="E195" s="2">
        <v>43.6995</v>
      </c>
      <c r="F195" s="8">
        <f t="shared" si="24"/>
        <v>0.50650000000000261</v>
      </c>
      <c r="G195">
        <f t="shared" si="25"/>
        <v>0</v>
      </c>
      <c r="H195">
        <f t="shared" si="26"/>
        <v>0</v>
      </c>
      <c r="I195" s="7">
        <f t="shared" si="32"/>
        <v>9.5982435407883901</v>
      </c>
      <c r="J195" s="7">
        <f t="shared" si="33"/>
        <v>2.877393584602562</v>
      </c>
      <c r="K195" s="7">
        <f t="shared" si="34"/>
        <v>1.5847733131846904</v>
      </c>
      <c r="L195">
        <f t="shared" si="27"/>
        <v>29.978334810685745</v>
      </c>
      <c r="M195">
        <f t="shared" si="28"/>
        <v>16.511076286511049</v>
      </c>
      <c r="N195">
        <f t="shared" si="29"/>
        <v>13.467258524174696</v>
      </c>
      <c r="O195">
        <f t="shared" si="30"/>
        <v>46.489411097196793</v>
      </c>
      <c r="P195">
        <f t="shared" si="31"/>
        <v>28.968442934280876</v>
      </c>
      <c r="Q195">
        <f t="shared" si="35"/>
        <v>23.847215609881005</v>
      </c>
    </row>
    <row r="196" spans="2:17" x14ac:dyDescent="0.4">
      <c r="B196" s="3">
        <v>40133</v>
      </c>
      <c r="C196" s="4">
        <v>44.335000000000001</v>
      </c>
      <c r="D196" s="2">
        <v>43.808799999999998</v>
      </c>
      <c r="E196" s="2">
        <v>44.1464</v>
      </c>
      <c r="F196" s="8">
        <f t="shared" si="24"/>
        <v>0.6355000000000004</v>
      </c>
      <c r="G196">
        <f t="shared" si="25"/>
        <v>0.5063999999999993</v>
      </c>
      <c r="H196">
        <f t="shared" si="26"/>
        <v>0</v>
      </c>
      <c r="I196" s="7">
        <f t="shared" si="32"/>
        <v>9.5481547164463638</v>
      </c>
      <c r="J196" s="7">
        <f t="shared" si="33"/>
        <v>3.178265471416664</v>
      </c>
      <c r="K196" s="7">
        <f t="shared" si="34"/>
        <v>1.4715752193857838</v>
      </c>
      <c r="L196">
        <f t="shared" si="27"/>
        <v>33.286698485752567</v>
      </c>
      <c r="M196">
        <f t="shared" si="28"/>
        <v>15.412142587625301</v>
      </c>
      <c r="N196">
        <f t="shared" si="29"/>
        <v>17.874555898127266</v>
      </c>
      <c r="O196">
        <f t="shared" si="30"/>
        <v>48.698841073377864</v>
      </c>
      <c r="P196">
        <f t="shared" si="31"/>
        <v>36.704273662682148</v>
      </c>
      <c r="Q196">
        <f t="shared" si="35"/>
        <v>24.765576899366803</v>
      </c>
    </row>
    <row r="197" spans="2:17" x14ac:dyDescent="0.4">
      <c r="B197" s="3">
        <v>40134</v>
      </c>
      <c r="C197" s="4">
        <v>44.285400000000003</v>
      </c>
      <c r="D197" s="2">
        <v>43.937800000000003</v>
      </c>
      <c r="E197" s="2">
        <v>44.285400000000003</v>
      </c>
      <c r="F197" s="8">
        <f t="shared" ref="F197:F260" si="36">MAX(C197-D197, ABS(C197-E196), ABS(D197-E196))</f>
        <v>0.34759999999999991</v>
      </c>
      <c r="G197">
        <f t="shared" ref="G197:G260" si="37">IF(C197-C196&gt;D196-D197,MAX(C197-C196,0),0)</f>
        <v>0</v>
      </c>
      <c r="H197">
        <f t="shared" ref="H197:H260" si="38">IF(D196-D197&gt;C197-C196,MAX(D196-D197, 0),0)</f>
        <v>0</v>
      </c>
      <c r="I197" s="7">
        <f t="shared" si="32"/>
        <v>9.2137436652716236</v>
      </c>
      <c r="J197" s="7">
        <f t="shared" si="33"/>
        <v>2.9512465091726168</v>
      </c>
      <c r="K197" s="7">
        <f t="shared" si="34"/>
        <v>1.3664627037153707</v>
      </c>
      <c r="L197">
        <f t="shared" si="27"/>
        <v>32.0309161659927</v>
      </c>
      <c r="M197">
        <f t="shared" si="28"/>
        <v>14.830700238230332</v>
      </c>
      <c r="N197">
        <f t="shared" si="29"/>
        <v>17.200215927762368</v>
      </c>
      <c r="O197">
        <f t="shared" si="30"/>
        <v>46.861616404223028</v>
      </c>
      <c r="P197">
        <f t="shared" si="31"/>
        <v>36.704273662682141</v>
      </c>
      <c r="Q197">
        <f t="shared" si="35"/>
        <v>25.618340953889327</v>
      </c>
    </row>
    <row r="198" spans="2:17" x14ac:dyDescent="0.4">
      <c r="B198" s="3">
        <v>40135</v>
      </c>
      <c r="C198" s="4">
        <v>44.176099999999998</v>
      </c>
      <c r="D198" s="2">
        <v>43.739199999999997</v>
      </c>
      <c r="E198" s="2">
        <v>44.040100000000002</v>
      </c>
      <c r="F198" s="8">
        <f t="shared" si="36"/>
        <v>0.54620000000000601</v>
      </c>
      <c r="G198">
        <f t="shared" si="37"/>
        <v>0</v>
      </c>
      <c r="H198">
        <f t="shared" si="38"/>
        <v>0.1986000000000061</v>
      </c>
      <c r="I198" s="7">
        <f t="shared" si="32"/>
        <v>9.1018191177522283</v>
      </c>
      <c r="J198" s="7">
        <f t="shared" si="33"/>
        <v>2.7404431870888581</v>
      </c>
      <c r="K198" s="7">
        <f t="shared" si="34"/>
        <v>1.4674582248785646</v>
      </c>
      <c r="L198">
        <f t="shared" si="27"/>
        <v>30.108741468437731</v>
      </c>
      <c r="M198">
        <f t="shared" si="28"/>
        <v>16.122691583888187</v>
      </c>
      <c r="N198">
        <f t="shared" si="29"/>
        <v>13.986049884549544</v>
      </c>
      <c r="O198">
        <f t="shared" si="30"/>
        <v>46.231433052325919</v>
      </c>
      <c r="P198">
        <f t="shared" si="31"/>
        <v>30.25225255016381</v>
      </c>
      <c r="Q198">
        <f t="shared" si="35"/>
        <v>25.949334639337504</v>
      </c>
    </row>
    <row r="199" spans="2:17" x14ac:dyDescent="0.4">
      <c r="B199" s="3">
        <v>40136</v>
      </c>
      <c r="C199" s="4">
        <v>43.768999999999998</v>
      </c>
      <c r="D199" s="2">
        <v>43.044199999999996</v>
      </c>
      <c r="E199" s="2">
        <v>43.351999999999997</v>
      </c>
      <c r="F199" s="8">
        <f t="shared" si="36"/>
        <v>0.995900000000006</v>
      </c>
      <c r="G199">
        <f t="shared" si="37"/>
        <v>0</v>
      </c>
      <c r="H199">
        <f t="shared" si="38"/>
        <v>0.69500000000000028</v>
      </c>
      <c r="I199" s="7">
        <f t="shared" si="32"/>
        <v>9.447589180769933</v>
      </c>
      <c r="J199" s="7">
        <f t="shared" si="33"/>
        <v>2.54469724515394</v>
      </c>
      <c r="K199" s="7">
        <f t="shared" si="34"/>
        <v>2.0576397802443815</v>
      </c>
      <c r="L199">
        <f t="shared" si="27"/>
        <v>26.934884619385613</v>
      </c>
      <c r="M199">
        <f t="shared" si="28"/>
        <v>21.779522170932225</v>
      </c>
      <c r="N199">
        <f t="shared" si="29"/>
        <v>5.1553624484533884</v>
      </c>
      <c r="O199">
        <f t="shared" si="30"/>
        <v>48.714406790317838</v>
      </c>
      <c r="P199">
        <f t="shared" si="31"/>
        <v>10.5828291631338</v>
      </c>
      <c r="Q199">
        <f t="shared" si="35"/>
        <v>24.851727105322954</v>
      </c>
    </row>
    <row r="200" spans="2:17" x14ac:dyDescent="0.4">
      <c r="B200" s="3">
        <v>40137</v>
      </c>
      <c r="C200" s="4">
        <v>43.242800000000003</v>
      </c>
      <c r="D200" s="2">
        <v>42.974699999999999</v>
      </c>
      <c r="E200" s="2">
        <v>43.133600000000001</v>
      </c>
      <c r="F200" s="8">
        <f t="shared" si="36"/>
        <v>0.37729999999999819</v>
      </c>
      <c r="G200">
        <f t="shared" si="37"/>
        <v>0</v>
      </c>
      <c r="H200">
        <f t="shared" si="38"/>
        <v>6.9499999999997897E-2</v>
      </c>
      <c r="I200" s="7">
        <f t="shared" si="32"/>
        <v>9.1500613821435071</v>
      </c>
      <c r="J200" s="7">
        <f t="shared" si="33"/>
        <v>2.3629331562143725</v>
      </c>
      <c r="K200" s="7">
        <f t="shared" si="34"/>
        <v>1.9801655102269236</v>
      </c>
      <c r="L200">
        <f t="shared" si="27"/>
        <v>25.824232838761876</v>
      </c>
      <c r="M200">
        <f t="shared" si="28"/>
        <v>21.64100794002594</v>
      </c>
      <c r="N200">
        <f t="shared" si="29"/>
        <v>4.1832248987359364</v>
      </c>
      <c r="O200">
        <f t="shared" si="30"/>
        <v>47.465240778787816</v>
      </c>
      <c r="P200">
        <f t="shared" si="31"/>
        <v>8.8132385511998006</v>
      </c>
      <c r="Q200">
        <f t="shared" si="35"/>
        <v>23.706120780028442</v>
      </c>
    </row>
    <row r="201" spans="2:17" x14ac:dyDescent="0.4">
      <c r="B201" s="3">
        <v>40140</v>
      </c>
      <c r="C201" s="4">
        <v>44.086799999999997</v>
      </c>
      <c r="D201" s="2">
        <v>43.550600000000003</v>
      </c>
      <c r="E201" s="2">
        <v>43.828600000000002</v>
      </c>
      <c r="F201" s="8">
        <f t="shared" si="36"/>
        <v>0.95319999999999538</v>
      </c>
      <c r="G201">
        <f t="shared" si="37"/>
        <v>0.84399999999999409</v>
      </c>
      <c r="H201">
        <f t="shared" si="38"/>
        <v>0</v>
      </c>
      <c r="I201" s="7">
        <f t="shared" si="32"/>
        <v>9.4496855691332531</v>
      </c>
      <c r="J201" s="7">
        <f t="shared" si="33"/>
        <v>3.0381522164847685</v>
      </c>
      <c r="K201" s="7">
        <f t="shared" si="34"/>
        <v>1.8387251166392862</v>
      </c>
      <c r="L201">
        <f t="shared" si="27"/>
        <v>32.150828662581993</v>
      </c>
      <c r="M201">
        <f t="shared" si="28"/>
        <v>19.458056071678776</v>
      </c>
      <c r="N201">
        <f t="shared" si="29"/>
        <v>12.692772590903218</v>
      </c>
      <c r="O201">
        <f t="shared" si="30"/>
        <v>51.608884734260769</v>
      </c>
      <c r="P201">
        <f t="shared" si="31"/>
        <v>24.59416175385218</v>
      </c>
      <c r="Q201">
        <f t="shared" si="35"/>
        <v>23.769552278158706</v>
      </c>
    </row>
    <row r="202" spans="2:17" x14ac:dyDescent="0.4">
      <c r="B202" s="3">
        <v>40141</v>
      </c>
      <c r="C202" s="4">
        <v>43.8384</v>
      </c>
      <c r="D202" s="2">
        <v>43.421500000000002</v>
      </c>
      <c r="E202" s="2">
        <v>43.679600000000001</v>
      </c>
      <c r="F202" s="8">
        <f t="shared" si="36"/>
        <v>0.41689999999999827</v>
      </c>
      <c r="G202">
        <f t="shared" si="37"/>
        <v>0</v>
      </c>
      <c r="H202">
        <f t="shared" si="38"/>
        <v>0.1291000000000011</v>
      </c>
      <c r="I202" s="7">
        <f t="shared" si="32"/>
        <v>9.1916080284808768</v>
      </c>
      <c r="J202" s="7">
        <f t="shared" si="33"/>
        <v>2.8211413438787138</v>
      </c>
      <c r="K202" s="7">
        <f t="shared" si="34"/>
        <v>1.8364876083079096</v>
      </c>
      <c r="L202">
        <f t="shared" si="27"/>
        <v>30.692576697539746</v>
      </c>
      <c r="M202">
        <f t="shared" si="28"/>
        <v>19.980047045276702</v>
      </c>
      <c r="N202">
        <f t="shared" si="29"/>
        <v>10.712529652263044</v>
      </c>
      <c r="O202">
        <f t="shared" si="30"/>
        <v>50.672623742816448</v>
      </c>
      <c r="P202">
        <f t="shared" si="31"/>
        <v>21.140665039634332</v>
      </c>
      <c r="Q202">
        <f t="shared" si="35"/>
        <v>23.581774618264109</v>
      </c>
    </row>
    <row r="203" spans="2:17" x14ac:dyDescent="0.4">
      <c r="B203" s="3">
        <v>40142</v>
      </c>
      <c r="C203" s="4">
        <v>43.908000000000001</v>
      </c>
      <c r="D203" s="2">
        <v>43.6995</v>
      </c>
      <c r="E203" s="2">
        <v>43.868299999999998</v>
      </c>
      <c r="F203" s="8">
        <f t="shared" si="36"/>
        <v>0.2284000000000006</v>
      </c>
      <c r="G203">
        <f t="shared" si="37"/>
        <v>6.9600000000001216E-2</v>
      </c>
      <c r="H203">
        <f t="shared" si="38"/>
        <v>0</v>
      </c>
      <c r="I203" s="7">
        <f t="shared" si="32"/>
        <v>8.7634645978751013</v>
      </c>
      <c r="J203" s="7">
        <f t="shared" si="33"/>
        <v>2.6892312478873781</v>
      </c>
      <c r="K203" s="7">
        <f t="shared" si="34"/>
        <v>1.7053099220002017</v>
      </c>
      <c r="L203">
        <f t="shared" si="27"/>
        <v>30.68685013618293</v>
      </c>
      <c r="M203">
        <f t="shared" si="28"/>
        <v>19.459312044390437</v>
      </c>
      <c r="N203">
        <f t="shared" si="29"/>
        <v>11.227538091792493</v>
      </c>
      <c r="O203">
        <f t="shared" si="30"/>
        <v>50.14616218057337</v>
      </c>
      <c r="P203">
        <f t="shared" si="31"/>
        <v>22.389625852847502</v>
      </c>
      <c r="Q203">
        <f t="shared" si="35"/>
        <v>23.496621135020064</v>
      </c>
    </row>
    <row r="204" spans="2:17" x14ac:dyDescent="0.4">
      <c r="B204" s="3">
        <v>40144</v>
      </c>
      <c r="C204" s="4">
        <v>43.520800000000001</v>
      </c>
      <c r="D204" s="2">
        <v>42.597299999999997</v>
      </c>
      <c r="E204" s="2">
        <v>43.203000000000003</v>
      </c>
      <c r="F204" s="8">
        <f t="shared" si="36"/>
        <v>1.2710000000000008</v>
      </c>
      <c r="G204">
        <f t="shared" si="37"/>
        <v>0</v>
      </c>
      <c r="H204">
        <f t="shared" si="38"/>
        <v>1.1022000000000034</v>
      </c>
      <c r="I204" s="7">
        <f t="shared" si="32"/>
        <v>9.4085028408840241</v>
      </c>
      <c r="J204" s="7">
        <f t="shared" si="33"/>
        <v>2.4971433016097082</v>
      </c>
      <c r="K204" s="7">
        <f t="shared" si="34"/>
        <v>2.6857020704287624</v>
      </c>
      <c r="L204">
        <f t="shared" si="27"/>
        <v>26.541346097686638</v>
      </c>
      <c r="M204">
        <f t="shared" si="28"/>
        <v>28.545477594567146</v>
      </c>
      <c r="N204">
        <f t="shared" si="29"/>
        <v>2.0041314968805075</v>
      </c>
      <c r="O204">
        <f t="shared" si="30"/>
        <v>55.086823692253787</v>
      </c>
      <c r="P204">
        <f t="shared" si="31"/>
        <v>3.638132247516614</v>
      </c>
      <c r="Q204">
        <f t="shared" si="35"/>
        <v>22.078157643055533</v>
      </c>
    </row>
    <row r="205" spans="2:17" x14ac:dyDescent="0.4">
      <c r="B205" s="3">
        <v>40147</v>
      </c>
      <c r="C205" s="4">
        <v>43.312199999999997</v>
      </c>
      <c r="D205" s="2">
        <v>42.805900000000001</v>
      </c>
      <c r="E205" s="2">
        <v>43.252800000000001</v>
      </c>
      <c r="F205" s="8">
        <f t="shared" si="36"/>
        <v>0.50629999999999598</v>
      </c>
      <c r="G205">
        <f t="shared" si="37"/>
        <v>0</v>
      </c>
      <c r="H205">
        <f t="shared" si="38"/>
        <v>0</v>
      </c>
      <c r="I205" s="7">
        <f t="shared" si="32"/>
        <v>9.2427669236780172</v>
      </c>
      <c r="J205" s="7">
        <f t="shared" si="33"/>
        <v>2.3187759229233005</v>
      </c>
      <c r="K205" s="7">
        <f t="shared" si="34"/>
        <v>2.4938662082552794</v>
      </c>
      <c r="L205">
        <f t="shared" si="27"/>
        <v>25.087465063985182</v>
      </c>
      <c r="M205">
        <f t="shared" si="28"/>
        <v>26.981814307861868</v>
      </c>
      <c r="N205">
        <f t="shared" si="29"/>
        <v>1.894349243876686</v>
      </c>
      <c r="O205">
        <f t="shared" si="30"/>
        <v>52.069279371847045</v>
      </c>
      <c r="P205">
        <f t="shared" si="31"/>
        <v>3.6381322475166189</v>
      </c>
      <c r="Q205">
        <f t="shared" si="35"/>
        <v>20.761012971945611</v>
      </c>
    </row>
    <row r="206" spans="2:17" x14ac:dyDescent="0.4">
      <c r="B206" s="3">
        <v>40148</v>
      </c>
      <c r="C206" s="4">
        <v>43.9876</v>
      </c>
      <c r="D206" s="2">
        <v>43.570399999999999</v>
      </c>
      <c r="E206" s="2">
        <v>43.6995</v>
      </c>
      <c r="F206" s="8">
        <f t="shared" si="36"/>
        <v>0.7347999999999999</v>
      </c>
      <c r="G206">
        <f t="shared" si="37"/>
        <v>0.67540000000000333</v>
      </c>
      <c r="H206">
        <f t="shared" si="38"/>
        <v>0</v>
      </c>
      <c r="I206" s="7">
        <f t="shared" si="32"/>
        <v>9.3173692862724433</v>
      </c>
      <c r="J206" s="7">
        <f t="shared" si="33"/>
        <v>2.8285490712859249</v>
      </c>
      <c r="K206" s="7">
        <f t="shared" si="34"/>
        <v>2.3157329076656166</v>
      </c>
      <c r="L206">
        <f t="shared" si="27"/>
        <v>30.3578079217415</v>
      </c>
      <c r="M206">
        <f t="shared" si="28"/>
        <v>24.853935016587297</v>
      </c>
      <c r="N206">
        <f t="shared" si="29"/>
        <v>5.5038729051542035</v>
      </c>
      <c r="O206">
        <f t="shared" si="30"/>
        <v>55.211742938328797</v>
      </c>
      <c r="P206">
        <f t="shared" si="31"/>
        <v>9.9686635709037432</v>
      </c>
      <c r="Q206">
        <f t="shared" si="35"/>
        <v>19.990130871871195</v>
      </c>
    </row>
    <row r="207" spans="2:17" x14ac:dyDescent="0.4">
      <c r="B207" s="3">
        <v>40149</v>
      </c>
      <c r="C207" s="4">
        <v>44.176099999999998</v>
      </c>
      <c r="D207" s="2">
        <v>43.669699999999999</v>
      </c>
      <c r="E207" s="2">
        <v>43.759099999999997</v>
      </c>
      <c r="F207" s="8">
        <f t="shared" si="36"/>
        <v>0.5063999999999993</v>
      </c>
      <c r="G207">
        <f t="shared" si="37"/>
        <v>0.18849999999999767</v>
      </c>
      <c r="H207">
        <f t="shared" si="38"/>
        <v>0</v>
      </c>
      <c r="I207" s="7">
        <f t="shared" si="32"/>
        <v>9.1582429086815544</v>
      </c>
      <c r="J207" s="7">
        <f t="shared" si="33"/>
        <v>2.8150098519083566</v>
      </c>
      <c r="K207" s="7">
        <f t="shared" si="34"/>
        <v>2.1503234142609298</v>
      </c>
      <c r="L207">
        <f t="shared" si="27"/>
        <v>30.737444725776694</v>
      </c>
      <c r="M207">
        <f t="shared" si="28"/>
        <v>23.479650361998274</v>
      </c>
      <c r="N207">
        <f t="shared" si="29"/>
        <v>7.2577943637784195</v>
      </c>
      <c r="O207">
        <f t="shared" si="30"/>
        <v>54.217095087774965</v>
      </c>
      <c r="P207">
        <f t="shared" si="31"/>
        <v>13.386542292663204</v>
      </c>
      <c r="Q207">
        <f t="shared" si="35"/>
        <v>19.518445973356336</v>
      </c>
    </row>
    <row r="208" spans="2:17" x14ac:dyDescent="0.4">
      <c r="B208" s="3">
        <v>40150</v>
      </c>
      <c r="C208" s="4">
        <v>44.186100000000003</v>
      </c>
      <c r="D208" s="2">
        <v>43.570399999999999</v>
      </c>
      <c r="E208" s="2">
        <v>43.580300000000001</v>
      </c>
      <c r="F208" s="8">
        <f t="shared" si="36"/>
        <v>0.61570000000000391</v>
      </c>
      <c r="G208">
        <f t="shared" si="37"/>
        <v>0</v>
      </c>
      <c r="H208">
        <f t="shared" si="38"/>
        <v>9.92999999999995E-2</v>
      </c>
      <c r="I208" s="7">
        <f t="shared" si="32"/>
        <v>9.1197827009185897</v>
      </c>
      <c r="J208" s="7">
        <f t="shared" si="33"/>
        <v>2.6139377196291882</v>
      </c>
      <c r="K208" s="7">
        <f t="shared" si="34"/>
        <v>2.0960288846708632</v>
      </c>
      <c r="L208">
        <f t="shared" si="27"/>
        <v>28.662280729187763</v>
      </c>
      <c r="M208">
        <f t="shared" si="28"/>
        <v>22.983320473850117</v>
      </c>
      <c r="N208">
        <f t="shared" si="29"/>
        <v>5.6789602553376461</v>
      </c>
      <c r="O208">
        <f t="shared" si="30"/>
        <v>51.645601203037884</v>
      </c>
      <c r="P208">
        <f t="shared" si="31"/>
        <v>10.996019260210684</v>
      </c>
      <c r="Q208">
        <f t="shared" si="35"/>
        <v>18.909701208131647</v>
      </c>
    </row>
    <row r="209" spans="2:17" x14ac:dyDescent="0.4">
      <c r="B209" s="3">
        <v>40151</v>
      </c>
      <c r="C209" s="4">
        <v>44.414400000000001</v>
      </c>
      <c r="D209" s="2">
        <v>43.351999999999997</v>
      </c>
      <c r="E209" s="2">
        <v>43.808799999999998</v>
      </c>
      <c r="F209" s="8">
        <f t="shared" si="36"/>
        <v>1.0624000000000038</v>
      </c>
      <c r="G209">
        <f t="shared" si="37"/>
        <v>0.22829999999999728</v>
      </c>
      <c r="H209">
        <f t="shared" si="38"/>
        <v>0</v>
      </c>
      <c r="I209" s="7">
        <f t="shared" si="32"/>
        <v>9.5307696508529798</v>
      </c>
      <c r="J209" s="7">
        <f t="shared" si="33"/>
        <v>2.655527882512815</v>
      </c>
      <c r="K209" s="7">
        <f t="shared" si="34"/>
        <v>1.9463125357658018</v>
      </c>
      <c r="L209">
        <f t="shared" si="27"/>
        <v>27.862680347910331</v>
      </c>
      <c r="M209">
        <f t="shared" si="28"/>
        <v>20.421357425122658</v>
      </c>
      <c r="N209">
        <f t="shared" si="29"/>
        <v>7.4413229227876734</v>
      </c>
      <c r="O209">
        <f t="shared" si="30"/>
        <v>48.284037773032992</v>
      </c>
      <c r="P209">
        <f t="shared" si="31"/>
        <v>15.411558904346043</v>
      </c>
      <c r="Q209">
        <f t="shared" si="35"/>
        <v>18.65983390071839</v>
      </c>
    </row>
    <row r="210" spans="2:17" x14ac:dyDescent="0.4">
      <c r="B210" s="3">
        <v>40154</v>
      </c>
      <c r="C210" s="4">
        <v>43.977600000000002</v>
      </c>
      <c r="D210" s="2">
        <v>43.510899999999999</v>
      </c>
      <c r="E210" s="2">
        <v>43.600200000000001</v>
      </c>
      <c r="F210" s="8">
        <f t="shared" si="36"/>
        <v>0.466700000000003</v>
      </c>
      <c r="G210">
        <f t="shared" si="37"/>
        <v>0</v>
      </c>
      <c r="H210">
        <f t="shared" si="38"/>
        <v>0</v>
      </c>
      <c r="I210" s="7">
        <f t="shared" si="32"/>
        <v>9.3167003900777701</v>
      </c>
      <c r="J210" s="7">
        <f t="shared" si="33"/>
        <v>2.4658473194761856</v>
      </c>
      <c r="K210" s="7">
        <f t="shared" si="34"/>
        <v>1.80729021178253</v>
      </c>
      <c r="L210">
        <f t="shared" ref="L210:L273" si="39">100*J210/I210</f>
        <v>26.466959505344814</v>
      </c>
      <c r="M210">
        <f t="shared" ref="M210:M273" si="40">100*K210/I210</f>
        <v>19.398393595518893</v>
      </c>
      <c r="N210">
        <f t="shared" ref="N210:N273" si="41">ABS(L210-M210)</f>
        <v>7.0685659098259208</v>
      </c>
      <c r="O210">
        <f t="shared" ref="O210:O273" si="42">L210+M210</f>
        <v>45.865353100863707</v>
      </c>
      <c r="P210">
        <f t="shared" ref="P210:P273" si="43">100*N210/O210</f>
        <v>15.411558904346055</v>
      </c>
      <c r="Q210">
        <f t="shared" si="35"/>
        <v>18.427814258120367</v>
      </c>
    </row>
    <row r="211" spans="2:17" x14ac:dyDescent="0.4">
      <c r="B211" s="3">
        <v>40155</v>
      </c>
      <c r="C211" s="4">
        <v>43.689599999999999</v>
      </c>
      <c r="D211" s="2">
        <v>43.054000000000002</v>
      </c>
      <c r="E211" s="2">
        <v>43.334099999999999</v>
      </c>
      <c r="F211" s="8">
        <f t="shared" si="36"/>
        <v>0.63559999999999661</v>
      </c>
      <c r="G211">
        <f t="shared" si="37"/>
        <v>0</v>
      </c>
      <c r="H211">
        <f t="shared" si="38"/>
        <v>0.45689999999999742</v>
      </c>
      <c r="I211" s="7">
        <f t="shared" ref="I211:I274" si="44">13*I210/14+F211</f>
        <v>9.2868217907864974</v>
      </c>
      <c r="J211" s="7">
        <f t="shared" ref="J211:J274" si="45">13*J210/14+G211</f>
        <v>2.2897153680850297</v>
      </c>
      <c r="K211" s="7">
        <f t="shared" ref="K211:K274" si="46">13*K210/14+H211</f>
        <v>2.1350980537980608</v>
      </c>
      <c r="L211">
        <f t="shared" si="39"/>
        <v>24.655532534894423</v>
      </c>
      <c r="M211">
        <f t="shared" si="40"/>
        <v>22.990621569978899</v>
      </c>
      <c r="N211">
        <f t="shared" si="41"/>
        <v>1.6649109649155243</v>
      </c>
      <c r="O211">
        <f t="shared" si="42"/>
        <v>47.646154104873318</v>
      </c>
      <c r="P211">
        <f t="shared" si="43"/>
        <v>3.4943239306385792</v>
      </c>
      <c r="Q211">
        <f t="shared" si="35"/>
        <v>17.361136377585954</v>
      </c>
    </row>
    <row r="212" spans="2:17" x14ac:dyDescent="0.4">
      <c r="B212" s="3">
        <v>40156</v>
      </c>
      <c r="C212" s="4">
        <v>43.808799999999998</v>
      </c>
      <c r="D212" s="2">
        <v>43.014299999999999</v>
      </c>
      <c r="E212" s="2">
        <v>43.768999999999998</v>
      </c>
      <c r="F212" s="8">
        <f t="shared" si="36"/>
        <v>0.79449999999999932</v>
      </c>
      <c r="G212">
        <f t="shared" si="37"/>
        <v>0.11919999999999931</v>
      </c>
      <c r="H212">
        <f t="shared" si="38"/>
        <v>0</v>
      </c>
      <c r="I212" s="7">
        <f t="shared" si="44"/>
        <v>9.4179773771588895</v>
      </c>
      <c r="J212" s="7">
        <f t="shared" si="45"/>
        <v>2.2453642703646697</v>
      </c>
      <c r="K212" s="7">
        <f t="shared" si="46"/>
        <v>1.9825910499553423</v>
      </c>
      <c r="L212">
        <f t="shared" si="39"/>
        <v>23.841257845981641</v>
      </c>
      <c r="M212">
        <f t="shared" si="40"/>
        <v>21.051134129538845</v>
      </c>
      <c r="N212">
        <f t="shared" si="41"/>
        <v>2.7901237164427961</v>
      </c>
      <c r="O212">
        <f t="shared" si="42"/>
        <v>44.892391975520482</v>
      </c>
      <c r="P212">
        <f t="shared" si="43"/>
        <v>6.215137117140543</v>
      </c>
      <c r="Q212">
        <f t="shared" si="35"/>
        <v>16.564993573268424</v>
      </c>
    </row>
    <row r="213" spans="2:17" x14ac:dyDescent="0.4">
      <c r="B213" s="3">
        <v>40157</v>
      </c>
      <c r="C213" s="4">
        <v>44.225700000000003</v>
      </c>
      <c r="D213" s="2">
        <v>43.927900000000001</v>
      </c>
      <c r="E213" s="2">
        <v>43.9876</v>
      </c>
      <c r="F213" s="8">
        <f t="shared" si="36"/>
        <v>0.45670000000000499</v>
      </c>
      <c r="G213">
        <f t="shared" si="37"/>
        <v>0.41690000000000538</v>
      </c>
      <c r="H213">
        <f t="shared" si="38"/>
        <v>0</v>
      </c>
      <c r="I213" s="7">
        <f t="shared" si="44"/>
        <v>9.2019647073618298</v>
      </c>
      <c r="J213" s="7">
        <f t="shared" si="45"/>
        <v>2.5018811081957701</v>
      </c>
      <c r="K213" s="7">
        <f t="shared" si="46"/>
        <v>1.8409774035299606</v>
      </c>
      <c r="L213">
        <f t="shared" si="39"/>
        <v>27.188553616101082</v>
      </c>
      <c r="M213">
        <f t="shared" si="40"/>
        <v>20.00635149205829</v>
      </c>
      <c r="N213">
        <f t="shared" si="41"/>
        <v>7.1822021240427922</v>
      </c>
      <c r="O213">
        <f t="shared" si="42"/>
        <v>47.194905108159375</v>
      </c>
      <c r="P213">
        <f t="shared" si="43"/>
        <v>15.218172613299913</v>
      </c>
      <c r="Q213">
        <f t="shared" si="35"/>
        <v>16.468792076127816</v>
      </c>
    </row>
    <row r="214" spans="2:17" x14ac:dyDescent="0.4">
      <c r="B214" s="3">
        <v>40158</v>
      </c>
      <c r="C214" s="4">
        <v>44.275399999999998</v>
      </c>
      <c r="D214" s="2">
        <v>43.64</v>
      </c>
      <c r="E214" s="2">
        <v>43.818800000000003</v>
      </c>
      <c r="F214" s="8">
        <f t="shared" si="36"/>
        <v>0.63539999999999708</v>
      </c>
      <c r="G214">
        <f t="shared" si="37"/>
        <v>0</v>
      </c>
      <c r="H214">
        <f t="shared" si="38"/>
        <v>0.28790000000000049</v>
      </c>
      <c r="I214" s="7">
        <f t="shared" si="44"/>
        <v>9.1800815139788394</v>
      </c>
      <c r="J214" s="7">
        <f t="shared" si="45"/>
        <v>2.323175314753215</v>
      </c>
      <c r="K214" s="7">
        <f t="shared" si="46"/>
        <v>1.9973790175635353</v>
      </c>
      <c r="L214">
        <f t="shared" si="39"/>
        <v>25.306695928741295</v>
      </c>
      <c r="M214">
        <f t="shared" si="40"/>
        <v>21.757748169469458</v>
      </c>
      <c r="N214">
        <f t="shared" si="41"/>
        <v>3.5489477592718366</v>
      </c>
      <c r="O214">
        <f t="shared" si="42"/>
        <v>47.064444098210757</v>
      </c>
      <c r="P214">
        <f t="shared" si="43"/>
        <v>7.5406133595589555</v>
      </c>
      <c r="Q214">
        <f t="shared" si="35"/>
        <v>15.831065024944326</v>
      </c>
    </row>
    <row r="215" spans="2:17" x14ac:dyDescent="0.4">
      <c r="B215" s="3">
        <v>40161</v>
      </c>
      <c r="C215" s="4">
        <v>44.285400000000003</v>
      </c>
      <c r="D215" s="2">
        <v>43.8782</v>
      </c>
      <c r="E215" s="2">
        <v>44.235700000000001</v>
      </c>
      <c r="F215" s="8">
        <f t="shared" si="36"/>
        <v>0.46659999999999968</v>
      </c>
      <c r="G215">
        <f t="shared" si="37"/>
        <v>1.0000000000005116E-2</v>
      </c>
      <c r="H215">
        <f t="shared" si="38"/>
        <v>0</v>
      </c>
      <c r="I215" s="7">
        <f t="shared" si="44"/>
        <v>8.9909614058374938</v>
      </c>
      <c r="J215" s="7">
        <f t="shared" si="45"/>
        <v>2.1672342208422761</v>
      </c>
      <c r="K215" s="7">
        <f t="shared" si="46"/>
        <v>1.8547090877375685</v>
      </c>
      <c r="L215">
        <f t="shared" si="39"/>
        <v>24.104588186032835</v>
      </c>
      <c r="M215">
        <f t="shared" si="40"/>
        <v>20.62859580882391</v>
      </c>
      <c r="N215">
        <f t="shared" si="41"/>
        <v>3.4759923772089252</v>
      </c>
      <c r="O215">
        <f t="shared" si="42"/>
        <v>44.733183994856745</v>
      </c>
      <c r="P215">
        <f t="shared" si="43"/>
        <v>7.770500703926154</v>
      </c>
      <c r="Q215">
        <f t="shared" si="35"/>
        <v>15.255310430585885</v>
      </c>
    </row>
    <row r="216" spans="2:17" x14ac:dyDescent="0.4">
      <c r="B216" s="3">
        <v>40162</v>
      </c>
      <c r="C216" s="4">
        <v>44.354900000000001</v>
      </c>
      <c r="D216" s="2">
        <v>43.858400000000003</v>
      </c>
      <c r="E216" s="2">
        <v>43.9876</v>
      </c>
      <c r="F216" s="8">
        <f t="shared" si="36"/>
        <v>0.4964999999999975</v>
      </c>
      <c r="G216">
        <f t="shared" si="37"/>
        <v>6.9499999999997897E-2</v>
      </c>
      <c r="H216">
        <f t="shared" si="38"/>
        <v>0</v>
      </c>
      <c r="I216" s="7">
        <f t="shared" si="44"/>
        <v>8.845249876849099</v>
      </c>
      <c r="J216" s="7">
        <f t="shared" si="45"/>
        <v>2.0819317764963974</v>
      </c>
      <c r="K216" s="7">
        <f t="shared" si="46"/>
        <v>1.722229867184885</v>
      </c>
      <c r="L216">
        <f t="shared" si="39"/>
        <v>23.537286176001555</v>
      </c>
      <c r="M216">
        <f t="shared" si="40"/>
        <v>19.470675121259397</v>
      </c>
      <c r="N216">
        <f t="shared" si="41"/>
        <v>4.0666110547421574</v>
      </c>
      <c r="O216">
        <f t="shared" si="42"/>
        <v>43.007961297260948</v>
      </c>
      <c r="P216">
        <f t="shared" si="43"/>
        <v>9.455484361685258</v>
      </c>
      <c r="Q216">
        <f t="shared" si="35"/>
        <v>14.841037139950126</v>
      </c>
    </row>
    <row r="217" spans="2:17" x14ac:dyDescent="0.4">
      <c r="B217" s="3">
        <v>40163</v>
      </c>
      <c r="C217" s="4">
        <v>44.384599999999999</v>
      </c>
      <c r="D217" s="2">
        <v>43.977600000000002</v>
      </c>
      <c r="E217" s="2">
        <v>44.046900000000001</v>
      </c>
      <c r="F217" s="8">
        <f t="shared" si="36"/>
        <v>0.40699999999999648</v>
      </c>
      <c r="G217">
        <f t="shared" si="37"/>
        <v>2.9699999999998283E-2</v>
      </c>
      <c r="H217">
        <f t="shared" si="38"/>
        <v>0</v>
      </c>
      <c r="I217" s="7">
        <f t="shared" si="44"/>
        <v>8.6204463142170162</v>
      </c>
      <c r="J217" s="7">
        <f t="shared" si="45"/>
        <v>1.9629223638895101</v>
      </c>
      <c r="K217" s="7">
        <f t="shared" si="46"/>
        <v>1.5992134481002505</v>
      </c>
      <c r="L217">
        <f t="shared" si="39"/>
        <v>22.770542177754979</v>
      </c>
      <c r="M217">
        <f t="shared" si="40"/>
        <v>18.551399658539662</v>
      </c>
      <c r="N217">
        <f t="shared" si="41"/>
        <v>4.2191425192153176</v>
      </c>
      <c r="O217">
        <f t="shared" si="42"/>
        <v>41.321941836294641</v>
      </c>
      <c r="P217">
        <f t="shared" si="43"/>
        <v>10.210416867460676</v>
      </c>
      <c r="Q217">
        <f t="shared" si="35"/>
        <v>14.510278549058024</v>
      </c>
    </row>
    <row r="218" spans="2:17" x14ac:dyDescent="0.4">
      <c r="B218" s="3">
        <v>40164</v>
      </c>
      <c r="C218" s="4">
        <v>43.898099999999999</v>
      </c>
      <c r="D218" s="2">
        <v>43.451300000000003</v>
      </c>
      <c r="E218" s="2">
        <v>43.510899999999999</v>
      </c>
      <c r="F218" s="8">
        <f t="shared" si="36"/>
        <v>0.59559999999999746</v>
      </c>
      <c r="G218">
        <f t="shared" si="37"/>
        <v>0</v>
      </c>
      <c r="H218">
        <f t="shared" si="38"/>
        <v>0.5262999999999991</v>
      </c>
      <c r="I218" s="7">
        <f t="shared" si="44"/>
        <v>8.6003001489157977</v>
      </c>
      <c r="J218" s="7">
        <f t="shared" si="45"/>
        <v>1.8227136236116881</v>
      </c>
      <c r="K218" s="7">
        <f t="shared" si="46"/>
        <v>2.0112839160930887</v>
      </c>
      <c r="L218">
        <f t="shared" si="39"/>
        <v>21.193604781822291</v>
      </c>
      <c r="M218">
        <f t="shared" si="40"/>
        <v>23.386206077315133</v>
      </c>
      <c r="N218">
        <f t="shared" si="41"/>
        <v>2.1926012954928424</v>
      </c>
      <c r="O218">
        <f t="shared" si="42"/>
        <v>44.579810859137424</v>
      </c>
      <c r="P218">
        <f t="shared" si="43"/>
        <v>4.918372808760874</v>
      </c>
      <c r="Q218">
        <f t="shared" si="35"/>
        <v>13.825142424751084</v>
      </c>
    </row>
    <row r="219" spans="2:17" x14ac:dyDescent="0.4">
      <c r="B219" s="3">
        <v>40165</v>
      </c>
      <c r="C219" s="4">
        <v>44.244599999999998</v>
      </c>
      <c r="D219" s="2">
        <v>43.767099999999999</v>
      </c>
      <c r="E219" s="2">
        <v>44.224600000000002</v>
      </c>
      <c r="F219" s="8">
        <f t="shared" si="36"/>
        <v>0.73369999999999891</v>
      </c>
      <c r="G219">
        <f t="shared" si="37"/>
        <v>0.34649999999999892</v>
      </c>
      <c r="H219">
        <f t="shared" si="38"/>
        <v>0</v>
      </c>
      <c r="I219" s="7">
        <f t="shared" si="44"/>
        <v>8.719692995421811</v>
      </c>
      <c r="J219" s="7">
        <f t="shared" si="45"/>
        <v>2.0390197933537095</v>
      </c>
      <c r="K219" s="7">
        <f t="shared" si="46"/>
        <v>1.8676207792292967</v>
      </c>
      <c r="L219">
        <f t="shared" si="39"/>
        <v>23.384077792925471</v>
      </c>
      <c r="M219">
        <f t="shared" si="40"/>
        <v>21.418423563878598</v>
      </c>
      <c r="N219">
        <f t="shared" si="41"/>
        <v>1.9656542290468728</v>
      </c>
      <c r="O219">
        <f t="shared" si="42"/>
        <v>44.802501356804072</v>
      </c>
      <c r="P219">
        <f t="shared" si="43"/>
        <v>4.3873760828497863</v>
      </c>
      <c r="Q219">
        <f t="shared" si="35"/>
        <v>13.151016257472419</v>
      </c>
    </row>
    <row r="220" spans="2:17" x14ac:dyDescent="0.4">
      <c r="B220" s="3">
        <v>40168</v>
      </c>
      <c r="C220" s="4">
        <v>44.891100000000002</v>
      </c>
      <c r="D220" s="2">
        <v>44.433500000000002</v>
      </c>
      <c r="E220" s="2">
        <v>44.722000000000001</v>
      </c>
      <c r="F220" s="8">
        <f t="shared" si="36"/>
        <v>0.6664999999999992</v>
      </c>
      <c r="G220">
        <f t="shared" si="37"/>
        <v>0.64650000000000318</v>
      </c>
      <c r="H220">
        <f t="shared" si="38"/>
        <v>0</v>
      </c>
      <c r="I220" s="7">
        <f t="shared" si="44"/>
        <v>8.7633577814631103</v>
      </c>
      <c r="J220" s="7">
        <f t="shared" si="45"/>
        <v>2.5398755223998766</v>
      </c>
      <c r="K220" s="7">
        <f t="shared" si="46"/>
        <v>1.7342192949986328</v>
      </c>
      <c r="L220">
        <f t="shared" si="39"/>
        <v>28.982903422845581</v>
      </c>
      <c r="M220">
        <f t="shared" si="40"/>
        <v>19.78943845779045</v>
      </c>
      <c r="N220">
        <f t="shared" si="41"/>
        <v>9.1934649650551314</v>
      </c>
      <c r="O220">
        <f t="shared" si="42"/>
        <v>48.772341880636034</v>
      </c>
      <c r="P220">
        <f t="shared" si="43"/>
        <v>18.849750925544939</v>
      </c>
      <c r="Q220">
        <f t="shared" si="35"/>
        <v>13.558068733763312</v>
      </c>
    </row>
    <row r="221" spans="2:17" x14ac:dyDescent="0.4">
      <c r="B221" s="3">
        <v>40169</v>
      </c>
      <c r="C221" s="4">
        <v>45.050199999999997</v>
      </c>
      <c r="D221" s="2">
        <v>44.791600000000003</v>
      </c>
      <c r="E221" s="2">
        <v>44.990499999999997</v>
      </c>
      <c r="F221" s="8">
        <f t="shared" si="36"/>
        <v>0.32819999999999538</v>
      </c>
      <c r="G221">
        <f t="shared" si="37"/>
        <v>0.15909999999999513</v>
      </c>
      <c r="H221">
        <f t="shared" si="38"/>
        <v>0</v>
      </c>
      <c r="I221" s="7">
        <f t="shared" si="44"/>
        <v>8.4656036542157409</v>
      </c>
      <c r="J221" s="7">
        <f t="shared" si="45"/>
        <v>2.5175558422284516</v>
      </c>
      <c r="K221" s="7">
        <f t="shared" si="46"/>
        <v>1.6103464882130163</v>
      </c>
      <c r="L221">
        <f t="shared" si="39"/>
        <v>29.738645288156707</v>
      </c>
      <c r="M221">
        <f t="shared" si="40"/>
        <v>19.02222870321939</v>
      </c>
      <c r="N221">
        <f t="shared" si="41"/>
        <v>10.716416584937317</v>
      </c>
      <c r="O221">
        <f t="shared" si="42"/>
        <v>48.760873991376101</v>
      </c>
      <c r="P221">
        <f t="shared" si="43"/>
        <v>21.977490778431562</v>
      </c>
      <c r="Q221">
        <f t="shared" si="35"/>
        <v>14.159456022668186</v>
      </c>
    </row>
    <row r="222" spans="2:17" x14ac:dyDescent="0.4">
      <c r="B222" s="3">
        <v>40170</v>
      </c>
      <c r="C222" s="4">
        <v>45.328699999999998</v>
      </c>
      <c r="D222" s="2">
        <v>44.970700000000001</v>
      </c>
      <c r="E222" s="2">
        <v>45.318800000000003</v>
      </c>
      <c r="F222" s="8">
        <f t="shared" si="36"/>
        <v>0.35799999999999699</v>
      </c>
      <c r="G222">
        <f t="shared" si="37"/>
        <v>0.27850000000000108</v>
      </c>
      <c r="H222">
        <f t="shared" si="38"/>
        <v>0</v>
      </c>
      <c r="I222" s="7">
        <f t="shared" si="44"/>
        <v>8.2189176789146146</v>
      </c>
      <c r="J222" s="7">
        <f t="shared" si="45"/>
        <v>2.6162304249264206</v>
      </c>
      <c r="K222" s="7">
        <f t="shared" si="46"/>
        <v>1.4953217390549438</v>
      </c>
      <c r="L222">
        <f t="shared" si="39"/>
        <v>31.831812011431637</v>
      </c>
      <c r="M222">
        <f t="shared" si="40"/>
        <v>18.193657577215387</v>
      </c>
      <c r="N222">
        <f t="shared" si="41"/>
        <v>13.638154434216251</v>
      </c>
      <c r="O222">
        <f t="shared" si="42"/>
        <v>50.025469588647027</v>
      </c>
      <c r="P222">
        <f t="shared" si="43"/>
        <v>27.262421615151307</v>
      </c>
      <c r="Q222">
        <f t="shared" si="35"/>
        <v>15.095382136416982</v>
      </c>
    </row>
    <row r="223" spans="2:17" x14ac:dyDescent="0.4">
      <c r="B223" s="3">
        <v>40171</v>
      </c>
      <c r="C223" s="4">
        <v>45.736600000000003</v>
      </c>
      <c r="D223" s="2">
        <v>45.358600000000003</v>
      </c>
      <c r="E223" s="2">
        <v>45.736600000000003</v>
      </c>
      <c r="F223" s="8">
        <f t="shared" si="36"/>
        <v>0.41779999999999973</v>
      </c>
      <c r="G223">
        <f t="shared" si="37"/>
        <v>0.40790000000000504</v>
      </c>
      <c r="H223">
        <f t="shared" si="38"/>
        <v>0</v>
      </c>
      <c r="I223" s="7">
        <f t="shared" si="44"/>
        <v>8.0496521304207125</v>
      </c>
      <c r="J223" s="7">
        <f t="shared" si="45"/>
        <v>2.8372568231459669</v>
      </c>
      <c r="K223" s="7">
        <f t="shared" si="46"/>
        <v>1.3885130434081621</v>
      </c>
      <c r="L223">
        <f t="shared" si="39"/>
        <v>35.246949522496671</v>
      </c>
      <c r="M223">
        <f t="shared" si="40"/>
        <v>17.249354641808502</v>
      </c>
      <c r="N223">
        <f t="shared" si="41"/>
        <v>17.997594880688169</v>
      </c>
      <c r="O223">
        <f t="shared" si="42"/>
        <v>52.496304164305172</v>
      </c>
      <c r="P223">
        <f t="shared" si="43"/>
        <v>34.283546560456003</v>
      </c>
      <c r="Q223">
        <f t="shared" si="35"/>
        <v>16.465965309562627</v>
      </c>
    </row>
    <row r="224" spans="2:17" x14ac:dyDescent="0.4">
      <c r="B224" s="3">
        <v>40175</v>
      </c>
      <c r="C224" s="4">
        <v>46.0548</v>
      </c>
      <c r="D224" s="2">
        <v>45.696800000000003</v>
      </c>
      <c r="E224" s="2">
        <v>45.975299999999997</v>
      </c>
      <c r="F224" s="8">
        <f t="shared" si="36"/>
        <v>0.35799999999999699</v>
      </c>
      <c r="G224">
        <f t="shared" si="37"/>
        <v>0.31819999999999737</v>
      </c>
      <c r="H224">
        <f t="shared" si="38"/>
        <v>0</v>
      </c>
      <c r="I224" s="7">
        <f t="shared" si="44"/>
        <v>7.8326769782478021</v>
      </c>
      <c r="J224" s="7">
        <f t="shared" si="45"/>
        <v>2.9527956214926809</v>
      </c>
      <c r="K224" s="7">
        <f t="shared" si="46"/>
        <v>1.289333540307579</v>
      </c>
      <c r="L224">
        <f t="shared" si="39"/>
        <v>37.698422004289419</v>
      </c>
      <c r="M224">
        <f t="shared" si="40"/>
        <v>16.460956374023834</v>
      </c>
      <c r="N224">
        <f t="shared" si="41"/>
        <v>21.237465630265586</v>
      </c>
      <c r="O224">
        <f t="shared" si="42"/>
        <v>54.159378378313249</v>
      </c>
      <c r="P224">
        <f t="shared" si="43"/>
        <v>39.212905070508697</v>
      </c>
      <c r="Q224">
        <f t="shared" ref="Q224:Q287" si="47">(13*Q223+P224)/14</f>
        <v>18.090746721058775</v>
      </c>
    </row>
    <row r="225" spans="2:17" x14ac:dyDescent="0.4">
      <c r="B225" s="3">
        <v>40176</v>
      </c>
      <c r="C225" s="4">
        <v>46.005200000000002</v>
      </c>
      <c r="D225" s="2">
        <v>45.746600000000001</v>
      </c>
      <c r="E225" s="2">
        <v>45.786299999999997</v>
      </c>
      <c r="F225" s="8">
        <f t="shared" si="36"/>
        <v>0.25860000000000127</v>
      </c>
      <c r="G225">
        <f t="shared" si="37"/>
        <v>0</v>
      </c>
      <c r="H225">
        <f t="shared" si="38"/>
        <v>0</v>
      </c>
      <c r="I225" s="7">
        <f t="shared" si="44"/>
        <v>7.5318000512301024</v>
      </c>
      <c r="J225" s="7">
        <f t="shared" si="45"/>
        <v>2.7418816485289179</v>
      </c>
      <c r="K225" s="7">
        <f t="shared" si="46"/>
        <v>1.1972382874284662</v>
      </c>
      <c r="L225">
        <f t="shared" si="39"/>
        <v>36.404068481360056</v>
      </c>
      <c r="M225">
        <f t="shared" si="40"/>
        <v>15.89577895436738</v>
      </c>
      <c r="N225">
        <f t="shared" si="41"/>
        <v>20.508289526992677</v>
      </c>
      <c r="O225">
        <f t="shared" si="42"/>
        <v>52.299847435727436</v>
      </c>
      <c r="P225">
        <f t="shared" si="43"/>
        <v>39.212905070508697</v>
      </c>
      <c r="Q225">
        <f t="shared" si="47"/>
        <v>19.599472317448058</v>
      </c>
    </row>
    <row r="226" spans="2:17" x14ac:dyDescent="0.4">
      <c r="B226" s="3">
        <v>40177</v>
      </c>
      <c r="C226" s="4">
        <v>46.015099999999997</v>
      </c>
      <c r="D226" s="2">
        <v>45.716700000000003</v>
      </c>
      <c r="E226" s="2">
        <v>45.925600000000003</v>
      </c>
      <c r="F226" s="8">
        <f t="shared" si="36"/>
        <v>0.29839999999999378</v>
      </c>
      <c r="G226">
        <f t="shared" si="37"/>
        <v>0</v>
      </c>
      <c r="H226">
        <f t="shared" si="38"/>
        <v>2.9899999999997817E-2</v>
      </c>
      <c r="I226" s="7">
        <f t="shared" si="44"/>
        <v>7.2922143332850888</v>
      </c>
      <c r="J226" s="7">
        <f t="shared" si="45"/>
        <v>2.5460329593482811</v>
      </c>
      <c r="K226" s="7">
        <f t="shared" si="46"/>
        <v>1.1416212668978594</v>
      </c>
      <c r="L226">
        <f t="shared" si="39"/>
        <v>34.914401071934925</v>
      </c>
      <c r="M226">
        <f t="shared" si="40"/>
        <v>15.655344381293952</v>
      </c>
      <c r="N226">
        <f t="shared" si="41"/>
        <v>19.259056690640975</v>
      </c>
      <c r="O226">
        <f t="shared" si="42"/>
        <v>50.569745453228876</v>
      </c>
      <c r="P226">
        <f t="shared" si="43"/>
        <v>38.08414797826768</v>
      </c>
      <c r="Q226">
        <f t="shared" si="47"/>
        <v>20.919806293220887</v>
      </c>
    </row>
    <row r="227" spans="2:17" x14ac:dyDescent="0.4">
      <c r="B227" s="3">
        <v>40178</v>
      </c>
      <c r="C227" s="4">
        <v>46.030099999999997</v>
      </c>
      <c r="D227" s="2">
        <v>45.507800000000003</v>
      </c>
      <c r="E227" s="2">
        <v>45.507800000000003</v>
      </c>
      <c r="F227" s="8">
        <f t="shared" si="36"/>
        <v>0.52229999999999421</v>
      </c>
      <c r="G227">
        <f t="shared" si="37"/>
        <v>0</v>
      </c>
      <c r="H227">
        <f t="shared" si="38"/>
        <v>0.20889999999999986</v>
      </c>
      <c r="I227" s="7">
        <f t="shared" si="44"/>
        <v>7.2936418809075771</v>
      </c>
      <c r="J227" s="7">
        <f t="shared" si="45"/>
        <v>2.3641734622519754</v>
      </c>
      <c r="K227" s="7">
        <f t="shared" si="46"/>
        <v>1.2689768906908694</v>
      </c>
      <c r="L227">
        <f t="shared" si="39"/>
        <v>32.414169777661087</v>
      </c>
      <c r="M227">
        <f t="shared" si="40"/>
        <v>17.398398652018344</v>
      </c>
      <c r="N227">
        <f t="shared" si="41"/>
        <v>15.015771125642743</v>
      </c>
      <c r="O227">
        <f t="shared" si="42"/>
        <v>49.81256842967943</v>
      </c>
      <c r="P227">
        <f t="shared" si="43"/>
        <v>30.144543032027265</v>
      </c>
      <c r="Q227">
        <f t="shared" si="47"/>
        <v>21.578716060278484</v>
      </c>
    </row>
    <row r="228" spans="2:17" x14ac:dyDescent="0.4">
      <c r="B228" s="3">
        <v>40182</v>
      </c>
      <c r="C228" s="4">
        <v>46.238900000000001</v>
      </c>
      <c r="D228" s="2">
        <v>46.025100000000002</v>
      </c>
      <c r="E228" s="2">
        <v>46.174300000000002</v>
      </c>
      <c r="F228" s="8">
        <f t="shared" si="36"/>
        <v>0.73109999999999786</v>
      </c>
      <c r="G228">
        <f t="shared" si="37"/>
        <v>0.20880000000000365</v>
      </c>
      <c r="H228">
        <f t="shared" si="38"/>
        <v>0</v>
      </c>
      <c r="I228" s="7">
        <f t="shared" si="44"/>
        <v>7.5037674608427478</v>
      </c>
      <c r="J228" s="7">
        <f t="shared" si="45"/>
        <v>2.404103929233981</v>
      </c>
      <c r="K228" s="7">
        <f t="shared" si="46"/>
        <v>1.1783356842129502</v>
      </c>
      <c r="L228">
        <f t="shared" si="39"/>
        <v>32.038625154356474</v>
      </c>
      <c r="M228">
        <f t="shared" si="40"/>
        <v>15.703254270097164</v>
      </c>
      <c r="N228">
        <f t="shared" si="41"/>
        <v>16.335370884259312</v>
      </c>
      <c r="O228">
        <f t="shared" si="42"/>
        <v>47.741879424453636</v>
      </c>
      <c r="P228">
        <f t="shared" si="43"/>
        <v>34.216019731917491</v>
      </c>
      <c r="Q228">
        <f t="shared" si="47"/>
        <v>22.481380608252696</v>
      </c>
    </row>
    <row r="229" spans="2:17" x14ac:dyDescent="0.4">
      <c r="B229" s="3">
        <v>40183</v>
      </c>
      <c r="C229" s="4">
        <v>46.253799999999998</v>
      </c>
      <c r="D229" s="2">
        <v>45.915700000000001</v>
      </c>
      <c r="E229" s="2">
        <v>46.174300000000002</v>
      </c>
      <c r="F229" s="8">
        <f t="shared" si="36"/>
        <v>0.33809999999999718</v>
      </c>
      <c r="G229">
        <f t="shared" si="37"/>
        <v>0</v>
      </c>
      <c r="H229">
        <f t="shared" si="38"/>
        <v>0.10940000000000083</v>
      </c>
      <c r="I229" s="7">
        <f t="shared" si="44"/>
        <v>7.3058840707825485</v>
      </c>
      <c r="J229" s="7">
        <f t="shared" si="45"/>
        <v>2.2323822200029824</v>
      </c>
      <c r="K229" s="7">
        <f t="shared" si="46"/>
        <v>1.2035688496263117</v>
      </c>
      <c r="L229">
        <f t="shared" si="39"/>
        <v>30.555949127781155</v>
      </c>
      <c r="M229">
        <f t="shared" si="40"/>
        <v>16.473965887846273</v>
      </c>
      <c r="N229">
        <f t="shared" si="41"/>
        <v>14.081983239934882</v>
      </c>
      <c r="O229">
        <f t="shared" si="42"/>
        <v>47.029915015627424</v>
      </c>
      <c r="P229">
        <f t="shared" si="43"/>
        <v>29.942608306342088</v>
      </c>
      <c r="Q229">
        <f t="shared" si="47"/>
        <v>23.014325443830508</v>
      </c>
    </row>
    <row r="230" spans="2:17" x14ac:dyDescent="0.4">
      <c r="B230" s="3">
        <v>40184</v>
      </c>
      <c r="C230" s="4">
        <v>46.303600000000003</v>
      </c>
      <c r="D230" s="2">
        <v>45.8262</v>
      </c>
      <c r="E230" s="2">
        <v>45.895699999999998</v>
      </c>
      <c r="F230" s="8">
        <f t="shared" si="36"/>
        <v>0.47740000000000293</v>
      </c>
      <c r="G230">
        <f t="shared" si="37"/>
        <v>0</v>
      </c>
      <c r="H230">
        <f t="shared" si="38"/>
        <v>8.9500000000001023E-2</v>
      </c>
      <c r="I230" s="7">
        <f t="shared" si="44"/>
        <v>7.2614352085837979</v>
      </c>
      <c r="J230" s="7">
        <f t="shared" si="45"/>
        <v>2.0729263471456263</v>
      </c>
      <c r="K230" s="7">
        <f t="shared" si="46"/>
        <v>1.2070996460815762</v>
      </c>
      <c r="L230">
        <f t="shared" si="39"/>
        <v>28.547061119476826</v>
      </c>
      <c r="M230">
        <f t="shared" si="40"/>
        <v>16.623430649834273</v>
      </c>
      <c r="N230">
        <f t="shared" si="41"/>
        <v>11.923630469642553</v>
      </c>
      <c r="O230">
        <f t="shared" si="42"/>
        <v>45.170491769311099</v>
      </c>
      <c r="P230">
        <f t="shared" si="43"/>
        <v>26.396946330665113</v>
      </c>
      <c r="Q230">
        <f t="shared" si="47"/>
        <v>23.255941221461551</v>
      </c>
    </row>
    <row r="231" spans="2:17" x14ac:dyDescent="0.4">
      <c r="B231" s="3">
        <v>40185</v>
      </c>
      <c r="C231" s="4">
        <v>46.025100000000002</v>
      </c>
      <c r="D231" s="2">
        <v>45.676900000000003</v>
      </c>
      <c r="E231" s="2">
        <v>45.925600000000003</v>
      </c>
      <c r="F231" s="8">
        <f t="shared" si="36"/>
        <v>0.34819999999999851</v>
      </c>
      <c r="G231">
        <f t="shared" si="37"/>
        <v>0</v>
      </c>
      <c r="H231">
        <f t="shared" si="38"/>
        <v>0.14929999999999666</v>
      </c>
      <c r="I231" s="7">
        <f t="shared" si="44"/>
        <v>7.0909612651135259</v>
      </c>
      <c r="J231" s="7">
        <f t="shared" si="45"/>
        <v>1.9248601794923672</v>
      </c>
      <c r="K231" s="7">
        <f t="shared" si="46"/>
        <v>1.2701782427900317</v>
      </c>
      <c r="L231">
        <f t="shared" si="39"/>
        <v>27.145264337606704</v>
      </c>
      <c r="M231">
        <f t="shared" si="40"/>
        <v>17.912638291216165</v>
      </c>
      <c r="N231">
        <f t="shared" si="41"/>
        <v>9.2326260463905392</v>
      </c>
      <c r="O231">
        <f t="shared" si="42"/>
        <v>45.057902628822873</v>
      </c>
      <c r="P231">
        <f t="shared" si="43"/>
        <v>20.490581025146444</v>
      </c>
      <c r="Q231">
        <f t="shared" si="47"/>
        <v>23.05841549315333</v>
      </c>
    </row>
    <row r="232" spans="2:17" x14ac:dyDescent="0.4">
      <c r="B232" s="3">
        <v>40186</v>
      </c>
      <c r="C232" s="4">
        <v>46.303600000000003</v>
      </c>
      <c r="D232" s="2">
        <v>45.686799999999998</v>
      </c>
      <c r="E232" s="2">
        <v>46.303600000000003</v>
      </c>
      <c r="F232" s="8">
        <f t="shared" si="36"/>
        <v>0.6168000000000049</v>
      </c>
      <c r="G232">
        <f t="shared" si="37"/>
        <v>0.27850000000000108</v>
      </c>
      <c r="H232">
        <f t="shared" si="38"/>
        <v>0</v>
      </c>
      <c r="I232" s="7">
        <f t="shared" si="44"/>
        <v>7.2012640318911361</v>
      </c>
      <c r="J232" s="7">
        <f t="shared" si="45"/>
        <v>2.0658701666714849</v>
      </c>
      <c r="K232" s="7">
        <f t="shared" si="46"/>
        <v>1.1794512254478866</v>
      </c>
      <c r="L232">
        <f t="shared" si="39"/>
        <v>28.687604808304236</v>
      </c>
      <c r="M232">
        <f t="shared" si="40"/>
        <v>16.378391629922628</v>
      </c>
      <c r="N232">
        <f t="shared" si="41"/>
        <v>12.309213178381608</v>
      </c>
      <c r="O232">
        <f t="shared" si="42"/>
        <v>45.065996438226861</v>
      </c>
      <c r="P232">
        <f t="shared" si="43"/>
        <v>27.313749059679992</v>
      </c>
      <c r="Q232">
        <f t="shared" si="47"/>
        <v>23.362367890762378</v>
      </c>
    </row>
    <row r="233" spans="2:17" x14ac:dyDescent="0.4">
      <c r="B233" s="3">
        <v>40189</v>
      </c>
      <c r="C233" s="4">
        <v>46.393099999999997</v>
      </c>
      <c r="D233" s="2">
        <v>45.875900000000001</v>
      </c>
      <c r="E233" s="2">
        <v>46.114600000000003</v>
      </c>
      <c r="F233" s="8">
        <f t="shared" si="36"/>
        <v>0.51719999999999544</v>
      </c>
      <c r="G233">
        <f t="shared" si="37"/>
        <v>8.9499999999993918E-2</v>
      </c>
      <c r="H233">
        <f t="shared" si="38"/>
        <v>0</v>
      </c>
      <c r="I233" s="7">
        <f t="shared" si="44"/>
        <v>7.2040880296131933</v>
      </c>
      <c r="J233" s="7">
        <f t="shared" si="45"/>
        <v>2.0078080119092299</v>
      </c>
      <c r="K233" s="7">
        <f t="shared" si="46"/>
        <v>1.0952047093444661</v>
      </c>
      <c r="L233">
        <f t="shared" si="39"/>
        <v>27.870398080311002</v>
      </c>
      <c r="M233">
        <f t="shared" si="40"/>
        <v>15.202544789049039</v>
      </c>
      <c r="N233">
        <f t="shared" si="41"/>
        <v>12.667853291261963</v>
      </c>
      <c r="O233">
        <f t="shared" si="42"/>
        <v>43.072942869360041</v>
      </c>
      <c r="P233">
        <f t="shared" si="43"/>
        <v>29.410234006261149</v>
      </c>
      <c r="Q233">
        <f t="shared" si="47"/>
        <v>23.794358327583719</v>
      </c>
    </row>
    <row r="234" spans="2:17" x14ac:dyDescent="0.4">
      <c r="B234" s="3">
        <v>40190</v>
      </c>
      <c r="C234" s="4">
        <v>45.895699999999998</v>
      </c>
      <c r="D234" s="2">
        <v>45.289000000000001</v>
      </c>
      <c r="E234" s="2">
        <v>45.537599999999998</v>
      </c>
      <c r="F234" s="8">
        <f t="shared" si="36"/>
        <v>0.82560000000000144</v>
      </c>
      <c r="G234">
        <f t="shared" si="37"/>
        <v>0</v>
      </c>
      <c r="H234">
        <f t="shared" si="38"/>
        <v>0.58689999999999998</v>
      </c>
      <c r="I234" s="7">
        <f t="shared" si="44"/>
        <v>7.5151103132122525</v>
      </c>
      <c r="J234" s="7">
        <f t="shared" si="45"/>
        <v>1.8643931539157135</v>
      </c>
      <c r="K234" s="7">
        <f t="shared" si="46"/>
        <v>1.6038758015341472</v>
      </c>
      <c r="L234">
        <f t="shared" si="39"/>
        <v>24.80859330351997</v>
      </c>
      <c r="M234">
        <f t="shared" si="40"/>
        <v>21.342012754149284</v>
      </c>
      <c r="N234">
        <f t="shared" si="41"/>
        <v>3.4665805493706863</v>
      </c>
      <c r="O234">
        <f t="shared" si="42"/>
        <v>46.150606057669251</v>
      </c>
      <c r="P234">
        <f t="shared" si="43"/>
        <v>7.5114518432084907</v>
      </c>
      <c r="Q234">
        <f t="shared" si="47"/>
        <v>22.631293578699772</v>
      </c>
    </row>
    <row r="235" spans="2:17" x14ac:dyDescent="0.4">
      <c r="B235" s="3">
        <v>40191</v>
      </c>
      <c r="C235" s="4">
        <v>46.243899999999996</v>
      </c>
      <c r="D235" s="2">
        <v>45.368499999999997</v>
      </c>
      <c r="E235" s="2">
        <v>46.104599999999998</v>
      </c>
      <c r="F235" s="8">
        <f t="shared" si="36"/>
        <v>0.87539999999999907</v>
      </c>
      <c r="G235">
        <f t="shared" si="37"/>
        <v>0.34819999999999851</v>
      </c>
      <c r="H235">
        <f t="shared" si="38"/>
        <v>0</v>
      </c>
      <c r="I235" s="7">
        <f t="shared" si="44"/>
        <v>7.8537167194113762</v>
      </c>
      <c r="J235" s="7">
        <f t="shared" si="45"/>
        <v>2.0794222143503038</v>
      </c>
      <c r="K235" s="7">
        <f t="shared" si="46"/>
        <v>1.4893132442817083</v>
      </c>
      <c r="L235">
        <f t="shared" si="39"/>
        <v>26.47691900079321</v>
      </c>
      <c r="M235">
        <f t="shared" si="40"/>
        <v>18.963164798148334</v>
      </c>
      <c r="N235">
        <f t="shared" si="41"/>
        <v>7.5137542026448756</v>
      </c>
      <c r="O235">
        <f t="shared" si="42"/>
        <v>45.440083798941544</v>
      </c>
      <c r="P235">
        <f t="shared" si="43"/>
        <v>16.535520127759746</v>
      </c>
      <c r="Q235">
        <f t="shared" si="47"/>
        <v>22.195881189346913</v>
      </c>
    </row>
    <row r="236" spans="2:17" x14ac:dyDescent="0.4">
      <c r="B236" s="3">
        <v>40192</v>
      </c>
      <c r="C236" s="4">
        <v>46.273699999999998</v>
      </c>
      <c r="D236" s="2">
        <v>45.975299999999997</v>
      </c>
      <c r="E236" s="2">
        <v>46.144399999999997</v>
      </c>
      <c r="F236" s="8">
        <f t="shared" si="36"/>
        <v>0.29840000000000089</v>
      </c>
      <c r="G236">
        <f t="shared" si="37"/>
        <v>2.9800000000001603E-2</v>
      </c>
      <c r="H236">
        <f t="shared" si="38"/>
        <v>0</v>
      </c>
      <c r="I236" s="7">
        <f t="shared" si="44"/>
        <v>7.5911369537391362</v>
      </c>
      <c r="J236" s="7">
        <f t="shared" si="45"/>
        <v>1.9606920561824264</v>
      </c>
      <c r="K236" s="7">
        <f t="shared" si="46"/>
        <v>1.3829337268330149</v>
      </c>
      <c r="L236">
        <f t="shared" si="39"/>
        <v>25.828700866958489</v>
      </c>
      <c r="M236">
        <f t="shared" si="40"/>
        <v>18.217741759379386</v>
      </c>
      <c r="N236">
        <f t="shared" si="41"/>
        <v>7.6109591075791023</v>
      </c>
      <c r="O236">
        <f t="shared" si="42"/>
        <v>44.046442626337878</v>
      </c>
      <c r="P236">
        <f t="shared" si="43"/>
        <v>17.279395687287753</v>
      </c>
      <c r="Q236">
        <f t="shared" si="47"/>
        <v>21.844703653485546</v>
      </c>
    </row>
    <row r="237" spans="2:17" x14ac:dyDescent="0.4">
      <c r="B237" s="3">
        <v>40193</v>
      </c>
      <c r="C237" s="4">
        <v>46.303600000000003</v>
      </c>
      <c r="D237" s="2">
        <v>45.408299999999997</v>
      </c>
      <c r="E237" s="2">
        <v>45.607300000000002</v>
      </c>
      <c r="F237" s="8">
        <f t="shared" si="36"/>
        <v>0.89530000000000598</v>
      </c>
      <c r="G237">
        <f t="shared" si="37"/>
        <v>0</v>
      </c>
      <c r="H237">
        <f t="shared" si="38"/>
        <v>0.56700000000000017</v>
      </c>
      <c r="I237" s="7">
        <f t="shared" si="44"/>
        <v>7.9442128856149177</v>
      </c>
      <c r="J237" s="7">
        <f t="shared" si="45"/>
        <v>1.8206426235979674</v>
      </c>
      <c r="K237" s="7">
        <f t="shared" si="46"/>
        <v>1.8511527463449424</v>
      </c>
      <c r="L237">
        <f t="shared" si="39"/>
        <v>22.917847870047879</v>
      </c>
      <c r="M237">
        <f t="shared" si="40"/>
        <v>23.30190256730079</v>
      </c>
      <c r="N237">
        <f t="shared" si="41"/>
        <v>0.38405469725291042</v>
      </c>
      <c r="O237">
        <f t="shared" si="42"/>
        <v>46.219750437348665</v>
      </c>
      <c r="P237">
        <f t="shared" si="43"/>
        <v>0.83093200118745858</v>
      </c>
      <c r="Q237">
        <f t="shared" si="47"/>
        <v>20.343719964035682</v>
      </c>
    </row>
    <row r="238" spans="2:17" x14ac:dyDescent="0.4">
      <c r="B238" s="3">
        <v>40197</v>
      </c>
      <c r="C238" s="4">
        <v>46.393099999999997</v>
      </c>
      <c r="D238" s="2">
        <v>45.706800000000001</v>
      </c>
      <c r="E238" s="2">
        <v>46.343400000000003</v>
      </c>
      <c r="F238" s="8">
        <f t="shared" si="36"/>
        <v>0.78579999999999472</v>
      </c>
      <c r="G238">
        <f t="shared" si="37"/>
        <v>8.9499999999993918E-2</v>
      </c>
      <c r="H238">
        <f t="shared" si="38"/>
        <v>0</v>
      </c>
      <c r="I238" s="7">
        <f t="shared" si="44"/>
        <v>8.1625691080709899</v>
      </c>
      <c r="J238" s="7">
        <f t="shared" si="45"/>
        <v>1.7800967219123922</v>
      </c>
      <c r="K238" s="7">
        <f t="shared" si="46"/>
        <v>1.7189275501774464</v>
      </c>
      <c r="L238">
        <f t="shared" si="39"/>
        <v>21.808044726411776</v>
      </c>
      <c r="M238">
        <f t="shared" si="40"/>
        <v>21.058658461804679</v>
      </c>
      <c r="N238">
        <f t="shared" si="41"/>
        <v>0.74938626460709656</v>
      </c>
      <c r="O238">
        <f t="shared" si="42"/>
        <v>42.866703188216455</v>
      </c>
      <c r="P238">
        <f t="shared" si="43"/>
        <v>1.7481779770110566</v>
      </c>
      <c r="Q238">
        <f t="shared" si="47"/>
        <v>19.015466964962492</v>
      </c>
    </row>
    <row r="239" spans="2:17" x14ac:dyDescent="0.4">
      <c r="B239" s="3">
        <v>40198</v>
      </c>
      <c r="C239" s="4">
        <v>46.357199999999999</v>
      </c>
      <c r="D239" s="2">
        <v>45.189599999999999</v>
      </c>
      <c r="E239" s="2">
        <v>45.676900000000003</v>
      </c>
      <c r="F239" s="8">
        <f t="shared" si="36"/>
        <v>1.1676000000000002</v>
      </c>
      <c r="G239">
        <f t="shared" si="37"/>
        <v>0</v>
      </c>
      <c r="H239">
        <f t="shared" si="38"/>
        <v>0.51720000000000255</v>
      </c>
      <c r="I239" s="7">
        <f t="shared" si="44"/>
        <v>8.7471284574944903</v>
      </c>
      <c r="J239" s="7">
        <f t="shared" si="45"/>
        <v>1.6529469560615071</v>
      </c>
      <c r="K239" s="7">
        <f t="shared" si="46"/>
        <v>2.11334701087906</v>
      </c>
      <c r="L239">
        <f t="shared" si="39"/>
        <v>18.897023910118428</v>
      </c>
      <c r="M239">
        <f t="shared" si="40"/>
        <v>24.160466159249737</v>
      </c>
      <c r="N239">
        <f t="shared" si="41"/>
        <v>5.2634422491313089</v>
      </c>
      <c r="O239">
        <f t="shared" si="42"/>
        <v>43.057490069368164</v>
      </c>
      <c r="P239">
        <f t="shared" si="43"/>
        <v>12.224219852693672</v>
      </c>
      <c r="Q239">
        <f t="shared" si="47"/>
        <v>18.530377885514721</v>
      </c>
    </row>
    <row r="240" spans="2:17" x14ac:dyDescent="0.4">
      <c r="B240" s="3">
        <v>40199</v>
      </c>
      <c r="C240" s="4">
        <v>46.104599999999998</v>
      </c>
      <c r="D240" s="2">
        <v>45.060200000000002</v>
      </c>
      <c r="E240" s="2">
        <v>45.249200000000002</v>
      </c>
      <c r="F240" s="8">
        <f t="shared" si="36"/>
        <v>1.044399999999996</v>
      </c>
      <c r="G240">
        <f t="shared" si="37"/>
        <v>0</v>
      </c>
      <c r="H240">
        <f t="shared" si="38"/>
        <v>0.12939999999999685</v>
      </c>
      <c r="I240" s="7">
        <f t="shared" si="44"/>
        <v>9.1667335676734503</v>
      </c>
      <c r="J240" s="7">
        <f t="shared" si="45"/>
        <v>1.534879316342828</v>
      </c>
      <c r="K240" s="7">
        <f t="shared" si="46"/>
        <v>2.0917936529591241</v>
      </c>
      <c r="L240">
        <f t="shared" si="39"/>
        <v>16.744015793756574</v>
      </c>
      <c r="M240">
        <f t="shared" si="40"/>
        <v>22.81940058054975</v>
      </c>
      <c r="N240">
        <f t="shared" si="41"/>
        <v>6.0753847867931761</v>
      </c>
      <c r="O240">
        <f t="shared" si="42"/>
        <v>39.563416374306328</v>
      </c>
      <c r="P240">
        <f t="shared" si="43"/>
        <v>15.356067153843451</v>
      </c>
      <c r="Q240">
        <f t="shared" si="47"/>
        <v>18.303641404681059</v>
      </c>
    </row>
    <row r="241" spans="2:17" x14ac:dyDescent="0.4">
      <c r="B241" s="3">
        <v>40200</v>
      </c>
      <c r="C241" s="4">
        <v>45.239199999999997</v>
      </c>
      <c r="D241" s="2">
        <v>43.806899999999999</v>
      </c>
      <c r="E241" s="2">
        <v>43.926299999999998</v>
      </c>
      <c r="F241" s="8">
        <f t="shared" si="36"/>
        <v>1.442300000000003</v>
      </c>
      <c r="G241">
        <f t="shared" si="37"/>
        <v>0</v>
      </c>
      <c r="H241">
        <f t="shared" si="38"/>
        <v>1.253300000000003</v>
      </c>
      <c r="I241" s="7">
        <f t="shared" si="44"/>
        <v>9.9542668842682058</v>
      </c>
      <c r="J241" s="7">
        <f t="shared" si="45"/>
        <v>1.4252450794611975</v>
      </c>
      <c r="K241" s="7">
        <f t="shared" si="46"/>
        <v>3.1956798206049042</v>
      </c>
      <c r="L241">
        <f t="shared" si="39"/>
        <v>14.31793115486651</v>
      </c>
      <c r="M241">
        <f t="shared" si="40"/>
        <v>32.103618054036495</v>
      </c>
      <c r="N241">
        <f t="shared" si="41"/>
        <v>17.785686899169985</v>
      </c>
      <c r="O241">
        <f t="shared" si="42"/>
        <v>46.421549208903002</v>
      </c>
      <c r="P241">
        <f t="shared" si="43"/>
        <v>38.313428143322149</v>
      </c>
      <c r="Q241">
        <f t="shared" si="47"/>
        <v>19.732911886012566</v>
      </c>
    </row>
    <row r="242" spans="2:17" x14ac:dyDescent="0.4">
      <c r="B242" s="3">
        <v>40203</v>
      </c>
      <c r="C242" s="4">
        <v>44.363900000000001</v>
      </c>
      <c r="D242" s="2">
        <v>43.886499999999998</v>
      </c>
      <c r="E242" s="2">
        <v>44.075499999999998</v>
      </c>
      <c r="F242" s="8">
        <f t="shared" si="36"/>
        <v>0.47740000000000293</v>
      </c>
      <c r="G242">
        <f t="shared" si="37"/>
        <v>0</v>
      </c>
      <c r="H242">
        <f t="shared" si="38"/>
        <v>0</v>
      </c>
      <c r="I242" s="7">
        <f t="shared" si="44"/>
        <v>9.7206478211061942</v>
      </c>
      <c r="J242" s="7">
        <f t="shared" si="45"/>
        <v>1.3234418594996833</v>
      </c>
      <c r="K242" s="7">
        <f t="shared" si="46"/>
        <v>2.9674169762759823</v>
      </c>
      <c r="L242">
        <f t="shared" si="39"/>
        <v>13.61474959134028</v>
      </c>
      <c r="M242">
        <f t="shared" si="40"/>
        <v>30.526946669468938</v>
      </c>
      <c r="N242">
        <f t="shared" si="41"/>
        <v>16.912197078128656</v>
      </c>
      <c r="O242">
        <f t="shared" si="42"/>
        <v>44.141696260809219</v>
      </c>
      <c r="P242">
        <f t="shared" si="43"/>
        <v>38.313428143322142</v>
      </c>
      <c r="Q242">
        <f t="shared" si="47"/>
        <v>21.060091618677536</v>
      </c>
    </row>
    <row r="243" spans="2:17" x14ac:dyDescent="0.4">
      <c r="B243" s="3">
        <v>40204</v>
      </c>
      <c r="C243" s="4">
        <v>44.6524</v>
      </c>
      <c r="D243" s="2">
        <v>43.816899999999997</v>
      </c>
      <c r="E243" s="2">
        <v>44.115200000000002</v>
      </c>
      <c r="F243" s="8">
        <f t="shared" si="36"/>
        <v>0.83550000000000324</v>
      </c>
      <c r="G243">
        <f t="shared" si="37"/>
        <v>0.28849999999999909</v>
      </c>
      <c r="H243">
        <f t="shared" si="38"/>
        <v>0</v>
      </c>
      <c r="I243" s="7">
        <f t="shared" si="44"/>
        <v>9.8618158338843269</v>
      </c>
      <c r="J243" s="7">
        <f t="shared" si="45"/>
        <v>1.5174102981068478</v>
      </c>
      <c r="K243" s="7">
        <f t="shared" si="46"/>
        <v>2.7554586208276981</v>
      </c>
      <c r="L243">
        <f t="shared" si="39"/>
        <v>15.386723131587594</v>
      </c>
      <c r="M243">
        <f t="shared" si="40"/>
        <v>27.940682195262522</v>
      </c>
      <c r="N243">
        <f t="shared" si="41"/>
        <v>12.553959063674927</v>
      </c>
      <c r="O243">
        <f t="shared" si="42"/>
        <v>43.327405326850112</v>
      </c>
      <c r="P243">
        <f t="shared" si="43"/>
        <v>28.974638497208147</v>
      </c>
      <c r="Q243">
        <f t="shared" si="47"/>
        <v>21.625416395715437</v>
      </c>
    </row>
    <row r="244" spans="2:17" x14ac:dyDescent="0.4">
      <c r="B244" s="3">
        <v>40205</v>
      </c>
      <c r="C244" s="4">
        <v>44.6126</v>
      </c>
      <c r="D244" s="2">
        <v>43.777099999999997</v>
      </c>
      <c r="E244" s="2">
        <v>44.463500000000003</v>
      </c>
      <c r="F244" s="8">
        <f t="shared" si="36"/>
        <v>0.83550000000000324</v>
      </c>
      <c r="G244">
        <f t="shared" si="37"/>
        <v>0</v>
      </c>
      <c r="H244">
        <f t="shared" si="38"/>
        <v>3.9799999999999613E-2</v>
      </c>
      <c r="I244" s="7">
        <f t="shared" si="44"/>
        <v>9.9929004171783067</v>
      </c>
      <c r="J244" s="7">
        <f t="shared" si="45"/>
        <v>1.4090238482420729</v>
      </c>
      <c r="K244" s="7">
        <f t="shared" si="46"/>
        <v>2.5984401479114334</v>
      </c>
      <c r="L244">
        <f t="shared" si="39"/>
        <v>14.100249071029358</v>
      </c>
      <c r="M244">
        <f t="shared" si="40"/>
        <v>26.00286242665425</v>
      </c>
      <c r="N244">
        <f t="shared" si="41"/>
        <v>11.902613355624892</v>
      </c>
      <c r="O244">
        <f t="shared" si="42"/>
        <v>40.103111497683607</v>
      </c>
      <c r="P244">
        <f t="shared" si="43"/>
        <v>29.680024594381905</v>
      </c>
      <c r="Q244">
        <f t="shared" si="47"/>
        <v>22.200745552763042</v>
      </c>
    </row>
    <row r="245" spans="2:17" x14ac:dyDescent="0.4">
      <c r="B245" s="3">
        <v>40206</v>
      </c>
      <c r="C245" s="4">
        <v>44.194899999999997</v>
      </c>
      <c r="D245" s="2">
        <v>43.090800000000002</v>
      </c>
      <c r="E245" s="2">
        <v>43.319400000000002</v>
      </c>
      <c r="F245" s="8">
        <f t="shared" si="36"/>
        <v>1.3727000000000018</v>
      </c>
      <c r="G245">
        <f t="shared" si="37"/>
        <v>0</v>
      </c>
      <c r="H245">
        <f t="shared" si="38"/>
        <v>0.68629999999999569</v>
      </c>
      <c r="I245" s="7">
        <f t="shared" si="44"/>
        <v>10.651821815951287</v>
      </c>
      <c r="J245" s="7">
        <f t="shared" si="45"/>
        <v>1.3083792876533535</v>
      </c>
      <c r="K245" s="7">
        <f t="shared" si="46"/>
        <v>3.0991372802034696</v>
      </c>
      <c r="L245">
        <f t="shared" si="39"/>
        <v>12.283150340480097</v>
      </c>
      <c r="M245">
        <f t="shared" si="40"/>
        <v>29.094903517466452</v>
      </c>
      <c r="N245">
        <f t="shared" si="41"/>
        <v>16.811753176986358</v>
      </c>
      <c r="O245">
        <f t="shared" si="42"/>
        <v>41.378053857946547</v>
      </c>
      <c r="P245">
        <f t="shared" si="43"/>
        <v>40.629637234032707</v>
      </c>
      <c r="Q245">
        <f t="shared" si="47"/>
        <v>23.517094958568016</v>
      </c>
    </row>
    <row r="246" spans="2:17" x14ac:dyDescent="0.4">
      <c r="B246" s="3">
        <v>40207</v>
      </c>
      <c r="C246" s="4">
        <v>43.786900000000003</v>
      </c>
      <c r="D246" s="2">
        <v>42.404400000000003</v>
      </c>
      <c r="E246" s="2">
        <v>42.563499999999998</v>
      </c>
      <c r="F246" s="8">
        <f t="shared" si="36"/>
        <v>1.3825000000000003</v>
      </c>
      <c r="G246">
        <f t="shared" si="37"/>
        <v>0</v>
      </c>
      <c r="H246">
        <f t="shared" si="38"/>
        <v>0.68639999999999901</v>
      </c>
      <c r="I246" s="7">
        <f t="shared" si="44"/>
        <v>11.273477400526195</v>
      </c>
      <c r="J246" s="7">
        <f t="shared" si="45"/>
        <v>1.2149236242495427</v>
      </c>
      <c r="K246" s="7">
        <f t="shared" si="46"/>
        <v>3.5641703316175066</v>
      </c>
      <c r="L246">
        <f t="shared" si="39"/>
        <v>10.776831150544867</v>
      </c>
      <c r="M246">
        <f t="shared" si="40"/>
        <v>31.615536227101916</v>
      </c>
      <c r="N246">
        <f t="shared" si="41"/>
        <v>20.838705076557048</v>
      </c>
      <c r="O246">
        <f t="shared" si="42"/>
        <v>42.392367377646785</v>
      </c>
      <c r="P246">
        <f t="shared" si="43"/>
        <v>49.156738265919913</v>
      </c>
      <c r="Q246">
        <f t="shared" si="47"/>
        <v>25.348498051950294</v>
      </c>
    </row>
    <row r="247" spans="2:17" x14ac:dyDescent="0.4">
      <c r="B247" s="3">
        <v>40210</v>
      </c>
      <c r="C247" s="4">
        <v>43.051499999999997</v>
      </c>
      <c r="D247" s="2">
        <v>42.652999999999999</v>
      </c>
      <c r="E247" s="2">
        <v>43.030999999999999</v>
      </c>
      <c r="F247" s="8">
        <f t="shared" si="36"/>
        <v>0.48799999999999955</v>
      </c>
      <c r="G247">
        <f t="shared" si="37"/>
        <v>0</v>
      </c>
      <c r="H247">
        <f t="shared" si="38"/>
        <v>0</v>
      </c>
      <c r="I247" s="7">
        <f t="shared" si="44"/>
        <v>10.956229014774323</v>
      </c>
      <c r="J247" s="7">
        <f t="shared" si="45"/>
        <v>1.1281433653745754</v>
      </c>
      <c r="K247" s="7">
        <f t="shared" si="46"/>
        <v>3.3095867365019704</v>
      </c>
      <c r="L247">
        <f t="shared" si="39"/>
        <v>10.296821687948379</v>
      </c>
      <c r="M247">
        <f t="shared" si="40"/>
        <v>30.2073526579176</v>
      </c>
      <c r="N247">
        <f t="shared" si="41"/>
        <v>19.910530969969223</v>
      </c>
      <c r="O247">
        <f t="shared" si="42"/>
        <v>40.504174345865977</v>
      </c>
      <c r="P247">
        <f t="shared" si="43"/>
        <v>49.156738265919927</v>
      </c>
      <c r="Q247">
        <f t="shared" si="47"/>
        <v>27.049086638662409</v>
      </c>
    </row>
    <row r="248" spans="2:17" x14ac:dyDescent="0.4">
      <c r="B248" s="3">
        <v>40211</v>
      </c>
      <c r="C248" s="4">
        <v>43.548299999999998</v>
      </c>
      <c r="D248" s="2">
        <v>42.802199999999999</v>
      </c>
      <c r="E248" s="2">
        <v>43.418900000000001</v>
      </c>
      <c r="F248" s="8">
        <f t="shared" si="36"/>
        <v>0.74609999999999843</v>
      </c>
      <c r="G248">
        <f t="shared" si="37"/>
        <v>0.49680000000000035</v>
      </c>
      <c r="H248">
        <f t="shared" si="38"/>
        <v>0</v>
      </c>
      <c r="I248" s="7">
        <f t="shared" si="44"/>
        <v>10.919741228004726</v>
      </c>
      <c r="J248" s="7">
        <f t="shared" si="45"/>
        <v>1.544361696419249</v>
      </c>
      <c r="K248" s="7">
        <f t="shared" si="46"/>
        <v>3.073187683894687</v>
      </c>
      <c r="L248">
        <f t="shared" si="39"/>
        <v>14.14284152135936</v>
      </c>
      <c r="M248">
        <f t="shared" si="40"/>
        <v>28.143411274373438</v>
      </c>
      <c r="N248">
        <f t="shared" si="41"/>
        <v>14.000569753014078</v>
      </c>
      <c r="O248">
        <f t="shared" si="42"/>
        <v>42.2862527957328</v>
      </c>
      <c r="P248">
        <f t="shared" si="43"/>
        <v>33.109033852313601</v>
      </c>
      <c r="Q248">
        <f t="shared" si="47"/>
        <v>27.481940011066065</v>
      </c>
    </row>
    <row r="249" spans="2:17" x14ac:dyDescent="0.4">
      <c r="B249" s="3">
        <v>40212</v>
      </c>
      <c r="C249" s="4">
        <v>43.737200000000001</v>
      </c>
      <c r="D249" s="2">
        <v>43.190100000000001</v>
      </c>
      <c r="E249" s="2">
        <v>43.657600000000002</v>
      </c>
      <c r="F249" s="8">
        <f t="shared" si="36"/>
        <v>0.54710000000000036</v>
      </c>
      <c r="G249">
        <f t="shared" si="37"/>
        <v>0.18890000000000384</v>
      </c>
      <c r="H249">
        <f t="shared" si="38"/>
        <v>0</v>
      </c>
      <c r="I249" s="7">
        <f t="shared" si="44"/>
        <v>10.686859711718673</v>
      </c>
      <c r="J249" s="7">
        <f t="shared" si="45"/>
        <v>1.6229501466750207</v>
      </c>
      <c r="K249" s="7">
        <f t="shared" si="46"/>
        <v>2.8536742779022091</v>
      </c>
      <c r="L249">
        <f t="shared" si="39"/>
        <v>15.186408266362617</v>
      </c>
      <c r="M249">
        <f t="shared" si="40"/>
        <v>26.702645630998724</v>
      </c>
      <c r="N249">
        <f t="shared" si="41"/>
        <v>11.516237364636106</v>
      </c>
      <c r="O249">
        <f t="shared" si="42"/>
        <v>41.889053897361343</v>
      </c>
      <c r="P249">
        <f t="shared" si="43"/>
        <v>27.492235544048732</v>
      </c>
      <c r="Q249">
        <f t="shared" si="47"/>
        <v>27.482675406279117</v>
      </c>
    </row>
    <row r="250" spans="2:17" x14ac:dyDescent="0.4">
      <c r="B250" s="3">
        <v>40213</v>
      </c>
      <c r="C250" s="4">
        <v>43.428899999999999</v>
      </c>
      <c r="D250" s="2">
        <v>42.394399999999997</v>
      </c>
      <c r="E250" s="2">
        <v>42.394399999999997</v>
      </c>
      <c r="F250" s="8">
        <f t="shared" si="36"/>
        <v>1.2632000000000048</v>
      </c>
      <c r="G250">
        <f t="shared" si="37"/>
        <v>0</v>
      </c>
      <c r="H250">
        <f t="shared" si="38"/>
        <v>0.79570000000000363</v>
      </c>
      <c r="I250" s="7">
        <f t="shared" si="44"/>
        <v>11.186712589453059</v>
      </c>
      <c r="J250" s="7">
        <f t="shared" si="45"/>
        <v>1.5070251361982334</v>
      </c>
      <c r="K250" s="7">
        <f t="shared" si="46"/>
        <v>3.4455404009091977</v>
      </c>
      <c r="L250">
        <f t="shared" si="39"/>
        <v>13.471563912521283</v>
      </c>
      <c r="M250">
        <f t="shared" si="40"/>
        <v>30.800294307710086</v>
      </c>
      <c r="N250">
        <f t="shared" si="41"/>
        <v>17.328730395188803</v>
      </c>
      <c r="O250">
        <f t="shared" si="42"/>
        <v>44.271858220231366</v>
      </c>
      <c r="P250">
        <f t="shared" si="43"/>
        <v>39.141637807445619</v>
      </c>
      <c r="Q250">
        <f t="shared" si="47"/>
        <v>28.315458434933866</v>
      </c>
    </row>
    <row r="251" spans="2:17" x14ac:dyDescent="0.4">
      <c r="B251" s="3">
        <v>40214</v>
      </c>
      <c r="C251" s="4">
        <v>42.792299999999997</v>
      </c>
      <c r="D251" s="2">
        <v>41.896900000000002</v>
      </c>
      <c r="E251" s="2">
        <v>42.752400000000002</v>
      </c>
      <c r="F251" s="8">
        <f t="shared" si="36"/>
        <v>0.89539999999999509</v>
      </c>
      <c r="G251">
        <f t="shared" si="37"/>
        <v>0</v>
      </c>
      <c r="H251">
        <f t="shared" si="38"/>
        <v>0.49749999999999517</v>
      </c>
      <c r="I251" s="7">
        <f t="shared" si="44"/>
        <v>11.283061690206408</v>
      </c>
      <c r="J251" s="7">
        <f t="shared" si="45"/>
        <v>1.3993804836126453</v>
      </c>
      <c r="K251" s="7">
        <f t="shared" si="46"/>
        <v>3.6969303722728215</v>
      </c>
      <c r="L251">
        <f t="shared" si="39"/>
        <v>12.402488987783293</v>
      </c>
      <c r="M251">
        <f t="shared" si="40"/>
        <v>32.765312056050554</v>
      </c>
      <c r="N251">
        <f t="shared" si="41"/>
        <v>20.362823068267261</v>
      </c>
      <c r="O251">
        <f t="shared" si="42"/>
        <v>45.167801043833848</v>
      </c>
      <c r="P251">
        <f t="shared" si="43"/>
        <v>45.082608844530242</v>
      </c>
      <c r="Q251">
        <f t="shared" si="47"/>
        <v>29.513112035619319</v>
      </c>
    </row>
    <row r="252" spans="2:17" x14ac:dyDescent="0.4">
      <c r="B252" s="3">
        <v>40217</v>
      </c>
      <c r="C252" s="4">
        <v>42.9514</v>
      </c>
      <c r="D252" s="2">
        <v>42.414299999999997</v>
      </c>
      <c r="E252" s="2">
        <v>42.444200000000002</v>
      </c>
      <c r="F252" s="8">
        <f t="shared" si="36"/>
        <v>0.53710000000000235</v>
      </c>
      <c r="G252">
        <f t="shared" si="37"/>
        <v>0.15910000000000224</v>
      </c>
      <c r="H252">
        <f t="shared" si="38"/>
        <v>0</v>
      </c>
      <c r="I252" s="7">
        <f t="shared" si="44"/>
        <v>11.014228712334523</v>
      </c>
      <c r="J252" s="7">
        <f t="shared" si="45"/>
        <v>1.4585247347831729</v>
      </c>
      <c r="K252" s="7">
        <f t="shared" si="46"/>
        <v>3.4328639171104771</v>
      </c>
      <c r="L252">
        <f t="shared" si="39"/>
        <v>13.242186746583647</v>
      </c>
      <c r="M252">
        <f t="shared" si="40"/>
        <v>31.16753797990512</v>
      </c>
      <c r="N252">
        <f t="shared" si="41"/>
        <v>17.925351233321472</v>
      </c>
      <c r="O252">
        <f t="shared" si="42"/>
        <v>44.409724726488768</v>
      </c>
      <c r="P252">
        <f t="shared" si="43"/>
        <v>40.363572041304856</v>
      </c>
      <c r="Q252">
        <f t="shared" si="47"/>
        <v>30.288144893168287</v>
      </c>
    </row>
    <row r="253" spans="2:17" x14ac:dyDescent="0.4">
      <c r="B253" s="3">
        <v>40218</v>
      </c>
      <c r="C253" s="4">
        <v>43.279699999999998</v>
      </c>
      <c r="D253" s="2">
        <v>42.533700000000003</v>
      </c>
      <c r="E253" s="2">
        <v>42.881799999999998</v>
      </c>
      <c r="F253" s="8">
        <f t="shared" si="36"/>
        <v>0.83549999999999613</v>
      </c>
      <c r="G253">
        <f t="shared" si="37"/>
        <v>0.3282999999999987</v>
      </c>
      <c r="H253">
        <f t="shared" si="38"/>
        <v>0</v>
      </c>
      <c r="I253" s="7">
        <f t="shared" si="44"/>
        <v>11.062998090024911</v>
      </c>
      <c r="J253" s="7">
        <f t="shared" si="45"/>
        <v>1.6826443965843736</v>
      </c>
      <c r="K253" s="7">
        <f t="shared" si="46"/>
        <v>3.1876593516025862</v>
      </c>
      <c r="L253">
        <f t="shared" si="39"/>
        <v>15.209660011616117</v>
      </c>
      <c r="M253">
        <f t="shared" si="40"/>
        <v>28.813702449038463</v>
      </c>
      <c r="N253">
        <f t="shared" si="41"/>
        <v>13.604042437422345</v>
      </c>
      <c r="O253">
        <f t="shared" si="42"/>
        <v>44.023362460654582</v>
      </c>
      <c r="P253">
        <f t="shared" si="43"/>
        <v>30.90187045476323</v>
      </c>
      <c r="Q253">
        <f t="shared" si="47"/>
        <v>30.33198243328221</v>
      </c>
    </row>
    <row r="254" spans="2:17" x14ac:dyDescent="0.4">
      <c r="B254" s="3">
        <v>40219</v>
      </c>
      <c r="C254" s="4">
        <v>43.080800000000004</v>
      </c>
      <c r="D254" s="2">
        <v>42.523699999999998</v>
      </c>
      <c r="E254" s="2">
        <v>42.792299999999997</v>
      </c>
      <c r="F254" s="8">
        <f t="shared" si="36"/>
        <v>0.55710000000000548</v>
      </c>
      <c r="G254">
        <f t="shared" si="37"/>
        <v>0</v>
      </c>
      <c r="H254">
        <f t="shared" si="38"/>
        <v>1.0000000000005116E-2</v>
      </c>
      <c r="I254" s="7">
        <f t="shared" si="44"/>
        <v>10.829883940737421</v>
      </c>
      <c r="J254" s="7">
        <f t="shared" si="45"/>
        <v>1.5624555111140612</v>
      </c>
      <c r="K254" s="7">
        <f t="shared" si="46"/>
        <v>2.9699693979166923</v>
      </c>
      <c r="L254">
        <f t="shared" si="39"/>
        <v>14.427259974936273</v>
      </c>
      <c r="M254">
        <f t="shared" si="40"/>
        <v>27.423834033390971</v>
      </c>
      <c r="N254">
        <f t="shared" si="41"/>
        <v>12.996574058454698</v>
      </c>
      <c r="O254">
        <f t="shared" si="42"/>
        <v>41.851094008327244</v>
      </c>
      <c r="P254">
        <f t="shared" si="43"/>
        <v>31.054323349035343</v>
      </c>
      <c r="Q254">
        <f t="shared" si="47"/>
        <v>30.383578212978858</v>
      </c>
    </row>
    <row r="255" spans="2:17" x14ac:dyDescent="0.4">
      <c r="B255" s="3">
        <v>40220</v>
      </c>
      <c r="C255" s="4">
        <v>43.558199999999999</v>
      </c>
      <c r="D255" s="2">
        <v>42.533700000000003</v>
      </c>
      <c r="E255" s="2">
        <v>43.438800000000001</v>
      </c>
      <c r="F255" s="8">
        <f t="shared" si="36"/>
        <v>1.0244999999999962</v>
      </c>
      <c r="G255">
        <f t="shared" si="37"/>
        <v>0.47739999999999583</v>
      </c>
      <c r="H255">
        <f t="shared" si="38"/>
        <v>0</v>
      </c>
      <c r="I255" s="7">
        <f t="shared" si="44"/>
        <v>11.080820802113315</v>
      </c>
      <c r="J255" s="7">
        <f t="shared" si="45"/>
        <v>1.9282515460344811</v>
      </c>
      <c r="K255" s="7">
        <f t="shared" si="46"/>
        <v>2.7578287266369288</v>
      </c>
      <c r="L255">
        <f t="shared" si="39"/>
        <v>17.40170318129076</v>
      </c>
      <c r="M255">
        <f t="shared" si="40"/>
        <v>24.888307246255263</v>
      </c>
      <c r="N255">
        <f t="shared" si="41"/>
        <v>7.4866040649645029</v>
      </c>
      <c r="O255">
        <f t="shared" si="42"/>
        <v>42.290010427546022</v>
      </c>
      <c r="P255">
        <f t="shared" si="43"/>
        <v>17.703008321057371</v>
      </c>
      <c r="Q255">
        <f t="shared" si="47"/>
        <v>29.477823220698752</v>
      </c>
    </row>
    <row r="256" spans="2:17" x14ac:dyDescent="0.4">
      <c r="B256" s="3">
        <v>40221</v>
      </c>
      <c r="C256" s="4">
        <v>43.647799999999997</v>
      </c>
      <c r="D256" s="2">
        <v>42.9315</v>
      </c>
      <c r="E256" s="2">
        <v>43.528300000000002</v>
      </c>
      <c r="F256" s="8">
        <f t="shared" si="36"/>
        <v>0.71629999999999683</v>
      </c>
      <c r="G256">
        <f t="shared" si="37"/>
        <v>8.9599999999997237E-2</v>
      </c>
      <c r="H256">
        <f t="shared" si="38"/>
        <v>0</v>
      </c>
      <c r="I256" s="7">
        <f t="shared" si="44"/>
        <v>11.005633601962362</v>
      </c>
      <c r="J256" s="7">
        <f t="shared" si="45"/>
        <v>1.8801192927463011</v>
      </c>
      <c r="K256" s="7">
        <f t="shared" si="46"/>
        <v>2.5608409604485769</v>
      </c>
      <c r="L256">
        <f t="shared" si="39"/>
        <v>17.083244461373546</v>
      </c>
      <c r="M256">
        <f t="shared" si="40"/>
        <v>23.268455529829428</v>
      </c>
      <c r="N256">
        <f t="shared" si="41"/>
        <v>6.1852110684558816</v>
      </c>
      <c r="O256">
        <f t="shared" si="42"/>
        <v>40.351699991202977</v>
      </c>
      <c r="P256">
        <f t="shared" si="43"/>
        <v>15.328254001205183</v>
      </c>
      <c r="Q256">
        <f t="shared" si="47"/>
        <v>28.467139705020639</v>
      </c>
    </row>
    <row r="257" spans="2:17" x14ac:dyDescent="0.4">
      <c r="B257" s="3">
        <v>40225</v>
      </c>
      <c r="C257" s="4">
        <v>44.115200000000002</v>
      </c>
      <c r="D257" s="2">
        <v>43.617899999999999</v>
      </c>
      <c r="E257" s="2">
        <v>44.0854</v>
      </c>
      <c r="F257" s="8">
        <f t="shared" si="36"/>
        <v>0.58689999999999998</v>
      </c>
      <c r="G257">
        <f t="shared" si="37"/>
        <v>0.46740000000000492</v>
      </c>
      <c r="H257">
        <f t="shared" si="38"/>
        <v>0</v>
      </c>
      <c r="I257" s="7">
        <f t="shared" si="44"/>
        <v>10.806416916107908</v>
      </c>
      <c r="J257" s="7">
        <f t="shared" si="45"/>
        <v>2.213225057550142</v>
      </c>
      <c r="K257" s="7">
        <f t="shared" si="46"/>
        <v>2.3779237489879641</v>
      </c>
      <c r="L257">
        <f t="shared" si="39"/>
        <v>20.480655843021719</v>
      </c>
      <c r="M257">
        <f t="shared" si="40"/>
        <v>22.004738179622343</v>
      </c>
      <c r="N257">
        <f t="shared" si="41"/>
        <v>1.5240823366006246</v>
      </c>
      <c r="O257">
        <f t="shared" si="42"/>
        <v>42.485394022644059</v>
      </c>
      <c r="P257">
        <f t="shared" si="43"/>
        <v>3.5873089367802788</v>
      </c>
      <c r="Q257">
        <f t="shared" si="47"/>
        <v>26.690008935860615</v>
      </c>
    </row>
    <row r="258" spans="2:17" x14ac:dyDescent="0.4">
      <c r="B258" s="3">
        <v>40226</v>
      </c>
      <c r="C258" s="4">
        <v>44.334099999999999</v>
      </c>
      <c r="D258" s="2">
        <v>44.025700000000001</v>
      </c>
      <c r="E258" s="2">
        <v>44.334099999999999</v>
      </c>
      <c r="F258" s="8">
        <f t="shared" si="36"/>
        <v>0.3083999999999989</v>
      </c>
      <c r="G258">
        <f t="shared" si="37"/>
        <v>0.21889999999999787</v>
      </c>
      <c r="H258">
        <f t="shared" si="38"/>
        <v>0</v>
      </c>
      <c r="I258" s="7">
        <f t="shared" si="44"/>
        <v>10.342929993528772</v>
      </c>
      <c r="J258" s="7">
        <f t="shared" si="45"/>
        <v>2.2740375534394155</v>
      </c>
      <c r="K258" s="7">
        <f t="shared" si="46"/>
        <v>2.2080720526316808</v>
      </c>
      <c r="L258">
        <f t="shared" si="39"/>
        <v>21.986396068253438</v>
      </c>
      <c r="M258">
        <f t="shared" si="40"/>
        <v>21.348612569293209</v>
      </c>
      <c r="N258">
        <f t="shared" si="41"/>
        <v>0.63778349896022846</v>
      </c>
      <c r="O258">
        <f t="shared" si="42"/>
        <v>43.33500863754665</v>
      </c>
      <c r="P258">
        <f t="shared" si="43"/>
        <v>1.47175117534795</v>
      </c>
      <c r="Q258">
        <f t="shared" si="47"/>
        <v>24.888704810109711</v>
      </c>
    </row>
    <row r="259" spans="2:17" x14ac:dyDescent="0.4">
      <c r="B259" s="3">
        <v>40227</v>
      </c>
      <c r="C259" s="4">
        <v>44.692100000000003</v>
      </c>
      <c r="D259" s="2">
        <v>44.214599999999997</v>
      </c>
      <c r="E259" s="2">
        <v>44.6126</v>
      </c>
      <c r="F259" s="8">
        <f t="shared" si="36"/>
        <v>0.47750000000000625</v>
      </c>
      <c r="G259">
        <f t="shared" si="37"/>
        <v>0.35800000000000409</v>
      </c>
      <c r="H259">
        <f t="shared" si="38"/>
        <v>0</v>
      </c>
      <c r="I259" s="7">
        <f t="shared" si="44"/>
        <v>10.081649279705294</v>
      </c>
      <c r="J259" s="7">
        <f t="shared" si="45"/>
        <v>2.4696062996223183</v>
      </c>
      <c r="K259" s="7">
        <f t="shared" si="46"/>
        <v>2.0503526203008464</v>
      </c>
      <c r="L259">
        <f t="shared" si="39"/>
        <v>24.496054475865574</v>
      </c>
      <c r="M259">
        <f t="shared" si="40"/>
        <v>20.337472207332947</v>
      </c>
      <c r="N259">
        <f t="shared" si="41"/>
        <v>4.1585822685326264</v>
      </c>
      <c r="O259">
        <f t="shared" si="42"/>
        <v>44.833526683198521</v>
      </c>
      <c r="P259">
        <f t="shared" si="43"/>
        <v>9.2756081802751993</v>
      </c>
      <c r="Q259">
        <f t="shared" si="47"/>
        <v>23.77348362226439</v>
      </c>
    </row>
    <row r="260" spans="2:17" x14ac:dyDescent="0.4">
      <c r="B260" s="3">
        <v>40228</v>
      </c>
      <c r="C260" s="4">
        <v>44.811500000000002</v>
      </c>
      <c r="D260" s="2">
        <v>44.383800000000001</v>
      </c>
      <c r="E260" s="2">
        <v>44.592700000000001</v>
      </c>
      <c r="F260" s="8">
        <f t="shared" si="36"/>
        <v>0.42770000000000152</v>
      </c>
      <c r="G260">
        <f t="shared" si="37"/>
        <v>0.11939999999999884</v>
      </c>
      <c r="H260">
        <f t="shared" si="38"/>
        <v>0</v>
      </c>
      <c r="I260" s="7">
        <f t="shared" si="44"/>
        <v>9.789231474012059</v>
      </c>
      <c r="J260" s="7">
        <f t="shared" si="45"/>
        <v>2.4126058496492946</v>
      </c>
      <c r="K260" s="7">
        <f t="shared" si="46"/>
        <v>1.9038988617079287</v>
      </c>
      <c r="L260">
        <f t="shared" si="39"/>
        <v>24.645508240908949</v>
      </c>
      <c r="M260">
        <f t="shared" si="40"/>
        <v>19.448910435536231</v>
      </c>
      <c r="N260">
        <f t="shared" si="41"/>
        <v>5.1965978053727184</v>
      </c>
      <c r="O260">
        <f t="shared" si="42"/>
        <v>44.09441867644518</v>
      </c>
      <c r="P260">
        <f t="shared" si="43"/>
        <v>11.785160030125745</v>
      </c>
      <c r="Q260">
        <f t="shared" si="47"/>
        <v>22.917174794254485</v>
      </c>
    </row>
    <row r="261" spans="2:17" x14ac:dyDescent="0.4">
      <c r="B261" s="3">
        <v>40231</v>
      </c>
      <c r="C261" s="4">
        <v>44.791600000000003</v>
      </c>
      <c r="D261" s="2">
        <v>44.324100000000001</v>
      </c>
      <c r="E261" s="2">
        <v>44.5032</v>
      </c>
      <c r="F261" s="8">
        <f t="shared" ref="F261:F324" si="48">MAX(C261-D261, ABS(C261-E260), ABS(D261-E260))</f>
        <v>0.46750000000000114</v>
      </c>
      <c r="G261">
        <f t="shared" ref="G261:G324" si="49">IF(C261-C260&gt;D260-D261,MAX(C261-C260,0),0)</f>
        <v>0</v>
      </c>
      <c r="H261">
        <f t="shared" ref="H261:H324" si="50">IF(D260-D261&gt;C261-C260,MAX(D260-D261, 0),0)</f>
        <v>5.969999999999942E-2</v>
      </c>
      <c r="I261" s="7">
        <f t="shared" si="44"/>
        <v>9.5575006544397691</v>
      </c>
      <c r="J261" s="7">
        <f t="shared" si="45"/>
        <v>2.2402768603886307</v>
      </c>
      <c r="K261" s="7">
        <f t="shared" si="46"/>
        <v>1.8276060858716474</v>
      </c>
      <c r="L261">
        <f t="shared" si="39"/>
        <v>23.439986471232409</v>
      </c>
      <c r="M261">
        <f t="shared" si="40"/>
        <v>19.122217742382944</v>
      </c>
      <c r="N261">
        <f t="shared" si="41"/>
        <v>4.3177687288494653</v>
      </c>
      <c r="O261">
        <f t="shared" si="42"/>
        <v>42.562204213615352</v>
      </c>
      <c r="P261">
        <f t="shared" si="43"/>
        <v>10.144607894786242</v>
      </c>
      <c r="Q261">
        <f t="shared" si="47"/>
        <v>22.00484858714961</v>
      </c>
    </row>
    <row r="262" spans="2:17" x14ac:dyDescent="0.4">
      <c r="B262" s="3">
        <v>40232</v>
      </c>
      <c r="C262" s="4">
        <v>44.5032</v>
      </c>
      <c r="D262" s="2">
        <v>43.717399999999998</v>
      </c>
      <c r="E262" s="2">
        <v>43.926299999999998</v>
      </c>
      <c r="F262" s="8">
        <f t="shared" si="48"/>
        <v>0.78580000000000183</v>
      </c>
      <c r="G262">
        <f t="shared" si="49"/>
        <v>0</v>
      </c>
      <c r="H262">
        <f t="shared" si="50"/>
        <v>0.60670000000000357</v>
      </c>
      <c r="I262" s="7">
        <f t="shared" si="44"/>
        <v>9.6606220362655026</v>
      </c>
      <c r="J262" s="7">
        <f t="shared" si="45"/>
        <v>2.0802570846465858</v>
      </c>
      <c r="K262" s="7">
        <f t="shared" si="46"/>
        <v>2.303762794023676</v>
      </c>
      <c r="L262">
        <f t="shared" si="39"/>
        <v>21.533365831282939</v>
      </c>
      <c r="M262">
        <f t="shared" si="40"/>
        <v>23.846940552849116</v>
      </c>
      <c r="N262">
        <f t="shared" si="41"/>
        <v>2.3135747215661766</v>
      </c>
      <c r="O262">
        <f t="shared" si="42"/>
        <v>45.380306384132055</v>
      </c>
      <c r="P262">
        <f t="shared" si="43"/>
        <v>5.0981910566720074</v>
      </c>
      <c r="Q262">
        <f t="shared" si="47"/>
        <v>20.797230192115496</v>
      </c>
    </row>
    <row r="263" spans="2:17" x14ac:dyDescent="0.4">
      <c r="B263" s="3">
        <v>40233</v>
      </c>
      <c r="C263" s="4">
        <v>44.552900000000001</v>
      </c>
      <c r="D263" s="2">
        <v>44.0854</v>
      </c>
      <c r="E263" s="2">
        <v>44.373899999999999</v>
      </c>
      <c r="F263" s="8">
        <f t="shared" si="48"/>
        <v>0.62660000000000338</v>
      </c>
      <c r="G263">
        <f t="shared" si="49"/>
        <v>4.970000000000141E-2</v>
      </c>
      <c r="H263">
        <f t="shared" si="50"/>
        <v>0</v>
      </c>
      <c r="I263" s="7">
        <f t="shared" si="44"/>
        <v>9.5971776051036848</v>
      </c>
      <c r="J263" s="7">
        <f t="shared" si="45"/>
        <v>1.9813672928861166</v>
      </c>
      <c r="K263" s="7">
        <f t="shared" si="46"/>
        <v>2.1392083087362708</v>
      </c>
      <c r="L263">
        <f t="shared" si="39"/>
        <v>20.64531234508409</v>
      </c>
      <c r="M263">
        <f t="shared" si="40"/>
        <v>22.28997312291752</v>
      </c>
      <c r="N263">
        <f t="shared" si="41"/>
        <v>1.6446607778334297</v>
      </c>
      <c r="O263">
        <f t="shared" si="42"/>
        <v>42.935285468001609</v>
      </c>
      <c r="P263">
        <f t="shared" si="43"/>
        <v>3.8305574538665788</v>
      </c>
      <c r="Q263">
        <f t="shared" si="47"/>
        <v>19.585324996526285</v>
      </c>
    </row>
    <row r="264" spans="2:17" x14ac:dyDescent="0.4">
      <c r="B264" s="3">
        <v>40234</v>
      </c>
      <c r="C264" s="4">
        <v>44.463500000000003</v>
      </c>
      <c r="D264" s="2">
        <v>43.597999999999999</v>
      </c>
      <c r="E264" s="2">
        <v>44.363900000000001</v>
      </c>
      <c r="F264" s="8">
        <f t="shared" si="48"/>
        <v>0.86550000000000438</v>
      </c>
      <c r="G264">
        <f t="shared" si="49"/>
        <v>0</v>
      </c>
      <c r="H264">
        <f t="shared" si="50"/>
        <v>0.48740000000000094</v>
      </c>
      <c r="I264" s="7">
        <f t="shared" si="44"/>
        <v>9.7771649190248535</v>
      </c>
      <c r="J264" s="7">
        <f t="shared" si="45"/>
        <v>1.8398410576799653</v>
      </c>
      <c r="K264" s="7">
        <f t="shared" si="46"/>
        <v>2.4738077152551092</v>
      </c>
      <c r="L264">
        <f t="shared" si="39"/>
        <v>18.81773574361949</v>
      </c>
      <c r="M264">
        <f t="shared" si="40"/>
        <v>25.301892069361141</v>
      </c>
      <c r="N264">
        <f t="shared" si="41"/>
        <v>6.484156325741651</v>
      </c>
      <c r="O264">
        <f t="shared" si="42"/>
        <v>44.119627812980632</v>
      </c>
      <c r="P264">
        <f t="shared" si="43"/>
        <v>14.696761163143625</v>
      </c>
      <c r="Q264">
        <f t="shared" si="47"/>
        <v>19.236141865570382</v>
      </c>
    </row>
    <row r="265" spans="2:17" x14ac:dyDescent="0.4">
      <c r="B265" s="3">
        <v>40235</v>
      </c>
      <c r="C265" s="4">
        <v>44.622500000000002</v>
      </c>
      <c r="D265" s="2">
        <v>44.164900000000003</v>
      </c>
      <c r="E265" s="2">
        <v>44.523000000000003</v>
      </c>
      <c r="F265" s="8">
        <f t="shared" si="48"/>
        <v>0.45759999999999934</v>
      </c>
      <c r="G265">
        <f t="shared" si="49"/>
        <v>0.15899999999999892</v>
      </c>
      <c r="H265">
        <f t="shared" si="50"/>
        <v>0</v>
      </c>
      <c r="I265" s="7">
        <f t="shared" si="44"/>
        <v>9.5363959962373634</v>
      </c>
      <c r="J265" s="7">
        <f t="shared" si="45"/>
        <v>1.8674238392742524</v>
      </c>
      <c r="K265" s="7">
        <f t="shared" si="46"/>
        <v>2.2971071641654581</v>
      </c>
      <c r="L265">
        <f t="shared" si="39"/>
        <v>19.582071046662225</v>
      </c>
      <c r="M265">
        <f t="shared" si="40"/>
        <v>24.087791290040744</v>
      </c>
      <c r="N265">
        <f t="shared" si="41"/>
        <v>4.5057202433785193</v>
      </c>
      <c r="O265">
        <f t="shared" si="42"/>
        <v>43.66986233670297</v>
      </c>
      <c r="P265">
        <f t="shared" si="43"/>
        <v>10.317688223147021</v>
      </c>
      <c r="Q265">
        <f t="shared" si="47"/>
        <v>18.599109462540138</v>
      </c>
    </row>
    <row r="266" spans="2:17" x14ac:dyDescent="0.4">
      <c r="B266" s="3">
        <v>40238</v>
      </c>
      <c r="C266" s="4">
        <v>45.249200000000002</v>
      </c>
      <c r="D266" s="2">
        <v>44.7121</v>
      </c>
      <c r="E266" s="2">
        <v>45.169600000000003</v>
      </c>
      <c r="F266" s="8">
        <f t="shared" si="48"/>
        <v>0.72619999999999862</v>
      </c>
      <c r="G266">
        <f t="shared" si="49"/>
        <v>0.62669999999999959</v>
      </c>
      <c r="H266">
        <f t="shared" si="50"/>
        <v>0</v>
      </c>
      <c r="I266" s="7">
        <f t="shared" si="44"/>
        <v>9.5814248536489792</v>
      </c>
      <c r="J266" s="7">
        <f t="shared" si="45"/>
        <v>2.3607364221832339</v>
      </c>
      <c r="K266" s="7">
        <f t="shared" si="46"/>
        <v>2.1330280810107825</v>
      </c>
      <c r="L266">
        <f t="shared" si="39"/>
        <v>24.638678048851716</v>
      </c>
      <c r="M266">
        <f t="shared" si="40"/>
        <v>22.262117728747228</v>
      </c>
      <c r="N266">
        <f t="shared" si="41"/>
        <v>2.3765603201044883</v>
      </c>
      <c r="O266">
        <f t="shared" si="42"/>
        <v>46.900795777598944</v>
      </c>
      <c r="P266">
        <f t="shared" si="43"/>
        <v>5.0672068153683565</v>
      </c>
      <c r="Q266">
        <f t="shared" si="47"/>
        <v>17.632544987742154</v>
      </c>
    </row>
    <row r="267" spans="2:17" x14ac:dyDescent="0.4">
      <c r="B267" s="3">
        <v>40239</v>
      </c>
      <c r="C267" s="4">
        <v>45.607300000000002</v>
      </c>
      <c r="D267" s="2">
        <v>45.209400000000002</v>
      </c>
      <c r="E267" s="2">
        <v>45.308900000000001</v>
      </c>
      <c r="F267" s="8">
        <f t="shared" si="48"/>
        <v>0.43769999999999953</v>
      </c>
      <c r="G267">
        <f t="shared" si="49"/>
        <v>0.35810000000000031</v>
      </c>
      <c r="H267">
        <f t="shared" si="50"/>
        <v>0</v>
      </c>
      <c r="I267" s="7">
        <f t="shared" si="44"/>
        <v>9.3347373641026241</v>
      </c>
      <c r="J267" s="7">
        <f t="shared" si="45"/>
        <v>2.550212392027289</v>
      </c>
      <c r="K267" s="7">
        <f t="shared" si="46"/>
        <v>1.9806689323671551</v>
      </c>
      <c r="L267">
        <f t="shared" si="39"/>
        <v>27.319594462660586</v>
      </c>
      <c r="M267">
        <f t="shared" si="40"/>
        <v>21.218260944158473</v>
      </c>
      <c r="N267">
        <f t="shared" si="41"/>
        <v>6.1013335185021127</v>
      </c>
      <c r="O267">
        <f t="shared" si="42"/>
        <v>48.537855406819062</v>
      </c>
      <c r="P267">
        <f t="shared" si="43"/>
        <v>12.570257724334766</v>
      </c>
      <c r="Q267">
        <f t="shared" si="47"/>
        <v>17.270953040355913</v>
      </c>
    </row>
    <row r="268" spans="2:17" x14ac:dyDescent="0.4">
      <c r="B268" s="3">
        <v>40240</v>
      </c>
      <c r="C268" s="4">
        <v>45.577500000000001</v>
      </c>
      <c r="D268" s="2">
        <v>45.189599999999999</v>
      </c>
      <c r="E268" s="2">
        <v>45.358600000000003</v>
      </c>
      <c r="F268" s="8">
        <f t="shared" si="48"/>
        <v>0.38790000000000191</v>
      </c>
      <c r="G268">
        <f t="shared" si="49"/>
        <v>0</v>
      </c>
      <c r="H268">
        <f t="shared" si="50"/>
        <v>1.9800000000003593E-2</v>
      </c>
      <c r="I268" s="7">
        <f t="shared" si="44"/>
        <v>9.0558704095238678</v>
      </c>
      <c r="J268" s="7">
        <f t="shared" si="45"/>
        <v>2.36805436402534</v>
      </c>
      <c r="K268" s="7">
        <f t="shared" si="46"/>
        <v>1.8589925800552189</v>
      </c>
      <c r="L268">
        <f t="shared" si="39"/>
        <v>26.149384398598581</v>
      </c>
      <c r="M268">
        <f t="shared" si="40"/>
        <v>20.528038675334351</v>
      </c>
      <c r="N268">
        <f t="shared" si="41"/>
        <v>5.6213457232642305</v>
      </c>
      <c r="O268">
        <f t="shared" si="42"/>
        <v>46.677423073932928</v>
      </c>
      <c r="P268">
        <f t="shared" si="43"/>
        <v>12.042964999075707</v>
      </c>
      <c r="Q268">
        <f t="shared" si="47"/>
        <v>16.897525323121613</v>
      </c>
    </row>
    <row r="269" spans="2:17" x14ac:dyDescent="0.4">
      <c r="B269" s="3">
        <v>40241</v>
      </c>
      <c r="C269" s="4">
        <v>45.567500000000003</v>
      </c>
      <c r="D269" s="2">
        <v>45.159599999999998</v>
      </c>
      <c r="E269" s="2">
        <v>45.507800000000003</v>
      </c>
      <c r="F269" s="8">
        <f t="shared" si="48"/>
        <v>0.40790000000000504</v>
      </c>
      <c r="G269">
        <f t="shared" si="49"/>
        <v>0</v>
      </c>
      <c r="H269">
        <f t="shared" si="50"/>
        <v>3.0000000000001137E-2</v>
      </c>
      <c r="I269" s="7">
        <f t="shared" si="44"/>
        <v>8.8169225231293105</v>
      </c>
      <c r="J269" s="7">
        <f t="shared" si="45"/>
        <v>2.1989076237378158</v>
      </c>
      <c r="K269" s="7">
        <f t="shared" si="46"/>
        <v>1.7562073957655617</v>
      </c>
      <c r="L269">
        <f t="shared" si="39"/>
        <v>24.939627380976205</v>
      </c>
      <c r="M269">
        <f t="shared" si="40"/>
        <v>19.91859848102926</v>
      </c>
      <c r="N269">
        <f t="shared" si="41"/>
        <v>5.0210288999469448</v>
      </c>
      <c r="O269">
        <f t="shared" si="42"/>
        <v>44.858225862005469</v>
      </c>
      <c r="P269">
        <f t="shared" si="43"/>
        <v>11.19310628867227</v>
      </c>
      <c r="Q269">
        <f t="shared" si="47"/>
        <v>16.490066820660946</v>
      </c>
    </row>
    <row r="270" spans="2:17" x14ac:dyDescent="0.4">
      <c r="B270" s="3">
        <v>40242</v>
      </c>
      <c r="C270" s="4">
        <v>46.293700000000001</v>
      </c>
      <c r="D270" s="2">
        <v>45.746600000000001</v>
      </c>
      <c r="E270" s="2">
        <v>46.194200000000002</v>
      </c>
      <c r="F270" s="8">
        <f t="shared" si="48"/>
        <v>0.78589999999999804</v>
      </c>
      <c r="G270">
        <f t="shared" si="49"/>
        <v>0.72619999999999862</v>
      </c>
      <c r="H270">
        <f t="shared" si="50"/>
        <v>0</v>
      </c>
      <c r="I270" s="7">
        <f t="shared" si="44"/>
        <v>8.9730423429057868</v>
      </c>
      <c r="J270" s="7">
        <f t="shared" si="45"/>
        <v>2.7680427934708276</v>
      </c>
      <c r="K270" s="7">
        <f t="shared" si="46"/>
        <v>1.630764010353736</v>
      </c>
      <c r="L270">
        <f t="shared" si="39"/>
        <v>30.848431197466496</v>
      </c>
      <c r="M270">
        <f t="shared" si="40"/>
        <v>18.174036720589434</v>
      </c>
      <c r="N270">
        <f t="shared" si="41"/>
        <v>12.674394476877062</v>
      </c>
      <c r="O270">
        <f t="shared" si="42"/>
        <v>49.022467918055931</v>
      </c>
      <c r="P270">
        <f t="shared" si="43"/>
        <v>25.854256252588286</v>
      </c>
      <c r="Q270">
        <f t="shared" si="47"/>
        <v>17.15893749437004</v>
      </c>
    </row>
    <row r="271" spans="2:17" x14ac:dyDescent="0.4">
      <c r="B271" s="3">
        <v>40245</v>
      </c>
      <c r="C271" s="4">
        <v>46.393099999999997</v>
      </c>
      <c r="D271" s="2">
        <v>46.194200000000002</v>
      </c>
      <c r="E271" s="2">
        <v>46.283700000000003</v>
      </c>
      <c r="F271" s="8">
        <f t="shared" si="48"/>
        <v>0.19889999999999475</v>
      </c>
      <c r="G271">
        <f t="shared" si="49"/>
        <v>9.9399999999995714E-2</v>
      </c>
      <c r="H271">
        <f t="shared" si="50"/>
        <v>0</v>
      </c>
      <c r="I271" s="7">
        <f t="shared" si="44"/>
        <v>8.5310107469839398</v>
      </c>
      <c r="J271" s="7">
        <f t="shared" si="45"/>
        <v>2.6697254510800499</v>
      </c>
      <c r="K271" s="7">
        <f t="shared" si="46"/>
        <v>1.5142808667570407</v>
      </c>
      <c r="L271">
        <f t="shared" si="39"/>
        <v>31.294362769662509</v>
      </c>
      <c r="M271">
        <f t="shared" si="40"/>
        <v>17.75031015278466</v>
      </c>
      <c r="N271">
        <f t="shared" si="41"/>
        <v>13.544052616877849</v>
      </c>
      <c r="O271">
        <f t="shared" si="42"/>
        <v>49.04467292244717</v>
      </c>
      <c r="P271">
        <f t="shared" si="43"/>
        <v>27.615746644481941</v>
      </c>
      <c r="Q271">
        <f t="shared" si="47"/>
        <v>17.905852433663746</v>
      </c>
    </row>
    <row r="272" spans="2:17" x14ac:dyDescent="0.4">
      <c r="B272" s="3">
        <v>40246</v>
      </c>
      <c r="C272" s="4">
        <v>46.800899999999999</v>
      </c>
      <c r="D272" s="2">
        <v>46.154299999999999</v>
      </c>
      <c r="E272" s="2">
        <v>46.542299999999997</v>
      </c>
      <c r="F272" s="8">
        <f t="shared" si="48"/>
        <v>0.6465999999999994</v>
      </c>
      <c r="G272">
        <f t="shared" si="49"/>
        <v>0.40780000000000172</v>
      </c>
      <c r="H272">
        <f t="shared" si="50"/>
        <v>0</v>
      </c>
      <c r="I272" s="7">
        <f t="shared" si="44"/>
        <v>8.5682528364850867</v>
      </c>
      <c r="J272" s="7">
        <f t="shared" si="45"/>
        <v>2.8868307760029053</v>
      </c>
      <c r="K272" s="7">
        <f t="shared" si="46"/>
        <v>1.4061179477029664</v>
      </c>
      <c r="L272">
        <f t="shared" si="39"/>
        <v>33.692175418893868</v>
      </c>
      <c r="M272">
        <f t="shared" si="40"/>
        <v>16.410789626975937</v>
      </c>
      <c r="N272">
        <f t="shared" si="41"/>
        <v>17.281385791917931</v>
      </c>
      <c r="O272">
        <f t="shared" si="42"/>
        <v>50.102965045869809</v>
      </c>
      <c r="P272">
        <f t="shared" si="43"/>
        <v>34.491742706437904</v>
      </c>
      <c r="Q272">
        <f t="shared" si="47"/>
        <v>19.090558881719041</v>
      </c>
    </row>
    <row r="273" spans="2:17" x14ac:dyDescent="0.4">
      <c r="B273" s="3">
        <v>40247</v>
      </c>
      <c r="C273" s="4">
        <v>47.029800000000002</v>
      </c>
      <c r="D273" s="2">
        <v>46.552300000000002</v>
      </c>
      <c r="E273" s="2">
        <v>46.920299999999997</v>
      </c>
      <c r="F273" s="8">
        <f t="shared" si="48"/>
        <v>0.48750000000000426</v>
      </c>
      <c r="G273">
        <f t="shared" si="49"/>
        <v>0.22890000000000299</v>
      </c>
      <c r="H273">
        <f t="shared" si="50"/>
        <v>0</v>
      </c>
      <c r="I273" s="7">
        <f t="shared" si="44"/>
        <v>8.4437347767361572</v>
      </c>
      <c r="J273" s="7">
        <f t="shared" si="45"/>
        <v>2.9095285777169866</v>
      </c>
      <c r="K273" s="7">
        <f t="shared" si="46"/>
        <v>1.3056809514384686</v>
      </c>
      <c r="L273">
        <f t="shared" si="39"/>
        <v>34.457839506437409</v>
      </c>
      <c r="M273">
        <f t="shared" si="40"/>
        <v>15.463310797442727</v>
      </c>
      <c r="N273">
        <f t="shared" si="41"/>
        <v>18.994528708994682</v>
      </c>
      <c r="O273">
        <f t="shared" si="42"/>
        <v>49.92115030388014</v>
      </c>
      <c r="P273">
        <f t="shared" si="43"/>
        <v>38.049060555237901</v>
      </c>
      <c r="Q273">
        <f t="shared" si="47"/>
        <v>20.444737572684669</v>
      </c>
    </row>
    <row r="274" spans="2:17" x14ac:dyDescent="0.4">
      <c r="B274" s="3">
        <v>40248</v>
      </c>
      <c r="C274" s="4">
        <v>47.099299999999999</v>
      </c>
      <c r="D274" s="2">
        <v>46.731299999999997</v>
      </c>
      <c r="E274" s="2">
        <v>47.099299999999999</v>
      </c>
      <c r="F274" s="8">
        <f t="shared" si="48"/>
        <v>0.3680000000000021</v>
      </c>
      <c r="G274">
        <f t="shared" si="49"/>
        <v>6.9499999999997897E-2</v>
      </c>
      <c r="H274">
        <f t="shared" si="50"/>
        <v>0</v>
      </c>
      <c r="I274" s="7">
        <f t="shared" si="44"/>
        <v>8.2086108641121491</v>
      </c>
      <c r="J274" s="7">
        <f t="shared" si="45"/>
        <v>2.771205107880057</v>
      </c>
      <c r="K274" s="7">
        <f t="shared" si="46"/>
        <v>1.2124180263357209</v>
      </c>
      <c r="L274">
        <f t="shared" ref="L274:L337" si="51">100*J274/I274</f>
        <v>33.759732965241412</v>
      </c>
      <c r="M274">
        <f t="shared" ref="M274:M337" si="52">100*K274/I274</f>
        <v>14.770075551228572</v>
      </c>
      <c r="N274">
        <f t="shared" ref="N274:N337" si="53">ABS(L274-M274)</f>
        <v>18.989657414012839</v>
      </c>
      <c r="O274">
        <f t="shared" ref="O274:O337" si="54">L274+M274</f>
        <v>48.529808516469984</v>
      </c>
      <c r="P274">
        <f t="shared" ref="P274:P337" si="55">100*N274/O274</f>
        <v>39.129883250143372</v>
      </c>
      <c r="Q274">
        <f t="shared" si="47"/>
        <v>21.779390835360292</v>
      </c>
    </row>
    <row r="275" spans="2:17" x14ac:dyDescent="0.4">
      <c r="B275" s="3">
        <v>40249</v>
      </c>
      <c r="C275" s="4">
        <v>47.278399999999998</v>
      </c>
      <c r="D275" s="2">
        <v>46.850700000000003</v>
      </c>
      <c r="E275" s="2">
        <v>47.109299999999998</v>
      </c>
      <c r="F275" s="8">
        <f t="shared" si="48"/>
        <v>0.42769999999999442</v>
      </c>
      <c r="G275">
        <f t="shared" si="49"/>
        <v>0.17909999999999826</v>
      </c>
      <c r="H275">
        <f t="shared" si="50"/>
        <v>0</v>
      </c>
      <c r="I275" s="7">
        <f t="shared" ref="I275:I338" si="56">13*I274/14+F275</f>
        <v>8.0499815166755617</v>
      </c>
      <c r="J275" s="7">
        <f t="shared" ref="J275:J338" si="57">13*J274/14+G275</f>
        <v>2.7523618858886225</v>
      </c>
      <c r="K275" s="7">
        <f t="shared" ref="K275:K338" si="58">13*K274/14+H275</f>
        <v>1.1258167387403124</v>
      </c>
      <c r="L275">
        <f t="shared" si="51"/>
        <v>34.190909385159415</v>
      </c>
      <c r="M275">
        <f t="shared" si="52"/>
        <v>13.985333213600299</v>
      </c>
      <c r="N275">
        <f t="shared" si="53"/>
        <v>20.205576171559116</v>
      </c>
      <c r="O275">
        <f t="shared" si="54"/>
        <v>48.176242598759714</v>
      </c>
      <c r="P275">
        <f t="shared" si="55"/>
        <v>41.940954880693219</v>
      </c>
      <c r="Q275">
        <f t="shared" si="47"/>
        <v>23.219502552884073</v>
      </c>
    </row>
    <row r="276" spans="2:17" x14ac:dyDescent="0.4">
      <c r="B276" s="3">
        <v>40252</v>
      </c>
      <c r="C276" s="4">
        <v>47.129199999999997</v>
      </c>
      <c r="D276" s="2">
        <v>46.661700000000003</v>
      </c>
      <c r="E276" s="2">
        <v>46.989899999999999</v>
      </c>
      <c r="F276" s="8">
        <f t="shared" si="48"/>
        <v>0.46749999999999403</v>
      </c>
      <c r="G276">
        <f t="shared" si="49"/>
        <v>0</v>
      </c>
      <c r="H276">
        <f t="shared" si="50"/>
        <v>0.18900000000000006</v>
      </c>
      <c r="I276" s="7">
        <f t="shared" si="56"/>
        <v>7.9424828369130154</v>
      </c>
      <c r="J276" s="7">
        <f t="shared" si="57"/>
        <v>2.5557646083251493</v>
      </c>
      <c r="K276" s="7">
        <f t="shared" si="58"/>
        <v>1.2344012574017187</v>
      </c>
      <c r="L276">
        <f t="shared" si="51"/>
        <v>32.178408953521789</v>
      </c>
      <c r="M276">
        <f t="shared" si="52"/>
        <v>15.541755427720764</v>
      </c>
      <c r="N276">
        <f t="shared" si="53"/>
        <v>16.636653525801023</v>
      </c>
      <c r="O276">
        <f t="shared" si="54"/>
        <v>47.720164381242554</v>
      </c>
      <c r="P276">
        <f t="shared" si="55"/>
        <v>34.862942618740057</v>
      </c>
      <c r="Q276">
        <f t="shared" si="47"/>
        <v>24.051176843302358</v>
      </c>
    </row>
    <row r="277" spans="2:17" x14ac:dyDescent="0.4">
      <c r="B277" s="3">
        <v>40253</v>
      </c>
      <c r="C277" s="4">
        <v>47.357900000000001</v>
      </c>
      <c r="D277" s="2">
        <v>46.98</v>
      </c>
      <c r="E277" s="2">
        <v>47.288400000000003</v>
      </c>
      <c r="F277" s="8">
        <f t="shared" si="48"/>
        <v>0.3779000000000039</v>
      </c>
      <c r="G277">
        <f t="shared" si="49"/>
        <v>0.22870000000000346</v>
      </c>
      <c r="H277">
        <f t="shared" si="50"/>
        <v>0</v>
      </c>
      <c r="I277" s="7">
        <f t="shared" si="56"/>
        <v>7.7530626342763753</v>
      </c>
      <c r="J277" s="7">
        <f t="shared" si="57"/>
        <v>2.6019099934447851</v>
      </c>
      <c r="K277" s="7">
        <f t="shared" si="58"/>
        <v>1.1462297390158815</v>
      </c>
      <c r="L277">
        <f t="shared" si="51"/>
        <v>33.559770069981283</v>
      </c>
      <c r="M277">
        <f t="shared" si="52"/>
        <v>14.784218741486587</v>
      </c>
      <c r="N277">
        <f t="shared" si="53"/>
        <v>18.775551328494696</v>
      </c>
      <c r="O277">
        <f t="shared" si="54"/>
        <v>48.343988811467867</v>
      </c>
      <c r="P277">
        <f t="shared" si="55"/>
        <v>38.837406242409344</v>
      </c>
      <c r="Q277">
        <f t="shared" si="47"/>
        <v>25.107336086095717</v>
      </c>
    </row>
    <row r="278" spans="2:17" x14ac:dyDescent="0.4">
      <c r="B278" s="3">
        <v>40254</v>
      </c>
      <c r="C278" s="4">
        <v>47.6464</v>
      </c>
      <c r="D278" s="2">
        <v>47.278399999999998</v>
      </c>
      <c r="E278" s="2">
        <v>47.417700000000004</v>
      </c>
      <c r="F278" s="8">
        <f t="shared" si="48"/>
        <v>0.3680000000000021</v>
      </c>
      <c r="G278">
        <f t="shared" si="49"/>
        <v>0.28849999999999909</v>
      </c>
      <c r="H278">
        <f t="shared" si="50"/>
        <v>0</v>
      </c>
      <c r="I278" s="7">
        <f t="shared" si="56"/>
        <v>7.5672724461137788</v>
      </c>
      <c r="J278" s="7">
        <f t="shared" si="57"/>
        <v>2.7045592796272997</v>
      </c>
      <c r="K278" s="7">
        <f t="shared" si="58"/>
        <v>1.0643561862290329</v>
      </c>
      <c r="L278">
        <f t="shared" si="51"/>
        <v>35.740212855904815</v>
      </c>
      <c r="M278">
        <f t="shared" si="52"/>
        <v>14.065255266124849</v>
      </c>
      <c r="N278">
        <f t="shared" si="53"/>
        <v>21.674957589779964</v>
      </c>
      <c r="O278">
        <f t="shared" si="54"/>
        <v>49.805468122029666</v>
      </c>
      <c r="P278">
        <f t="shared" si="55"/>
        <v>43.519232741018698</v>
      </c>
      <c r="Q278">
        <f t="shared" si="47"/>
        <v>26.42247156144736</v>
      </c>
    </row>
    <row r="279" spans="2:17" x14ac:dyDescent="0.4">
      <c r="B279" s="3">
        <v>40255</v>
      </c>
      <c r="C279" s="4">
        <v>47.6265</v>
      </c>
      <c r="D279" s="2">
        <v>47.347999999999999</v>
      </c>
      <c r="E279" s="2">
        <v>47.576799999999999</v>
      </c>
      <c r="F279" s="8">
        <f t="shared" si="48"/>
        <v>0.27850000000000108</v>
      </c>
      <c r="G279">
        <f t="shared" si="49"/>
        <v>0</v>
      </c>
      <c r="H279">
        <f t="shared" si="50"/>
        <v>0</v>
      </c>
      <c r="I279" s="7">
        <f t="shared" si="56"/>
        <v>7.3052529856770807</v>
      </c>
      <c r="J279" s="7">
        <f t="shared" si="57"/>
        <v>2.5113764739396354</v>
      </c>
      <c r="K279" s="7">
        <f t="shared" si="58"/>
        <v>0.98833074435553059</v>
      </c>
      <c r="L279">
        <f t="shared" si="51"/>
        <v>34.377679717095667</v>
      </c>
      <c r="M279">
        <f t="shared" si="52"/>
        <v>13.529041996126409</v>
      </c>
      <c r="N279">
        <f t="shared" si="53"/>
        <v>20.848637720969258</v>
      </c>
      <c r="O279">
        <f t="shared" si="54"/>
        <v>47.906721713222076</v>
      </c>
      <c r="P279">
        <f t="shared" si="55"/>
        <v>43.519232741018705</v>
      </c>
      <c r="Q279">
        <f t="shared" si="47"/>
        <v>27.643668788559598</v>
      </c>
    </row>
    <row r="280" spans="2:17" x14ac:dyDescent="0.4">
      <c r="B280" s="3">
        <v>40256</v>
      </c>
      <c r="C280" s="4">
        <v>47.747599999999998</v>
      </c>
      <c r="D280" s="2">
        <v>47.1203</v>
      </c>
      <c r="E280" s="2">
        <v>47.2896</v>
      </c>
      <c r="F280" s="8">
        <f t="shared" si="48"/>
        <v>0.62729999999999819</v>
      </c>
      <c r="G280">
        <f t="shared" si="49"/>
        <v>0</v>
      </c>
      <c r="H280">
        <f t="shared" si="50"/>
        <v>0.22769999999999868</v>
      </c>
      <c r="I280" s="7">
        <f t="shared" si="56"/>
        <v>7.4107492009858591</v>
      </c>
      <c r="J280" s="7">
        <f t="shared" si="57"/>
        <v>2.3319924400868044</v>
      </c>
      <c r="K280" s="7">
        <f t="shared" si="58"/>
        <v>1.1454356911872772</v>
      </c>
      <c r="L280">
        <f t="shared" si="51"/>
        <v>31.46770153517781</v>
      </c>
      <c r="M280">
        <f t="shared" si="52"/>
        <v>15.456408793795083</v>
      </c>
      <c r="N280">
        <f t="shared" si="53"/>
        <v>16.011292741382725</v>
      </c>
      <c r="O280">
        <f t="shared" si="54"/>
        <v>46.924110328972894</v>
      </c>
      <c r="P280">
        <f t="shared" si="55"/>
        <v>34.121675678306225</v>
      </c>
      <c r="Q280">
        <f t="shared" si="47"/>
        <v>28.106383566398645</v>
      </c>
    </row>
    <row r="281" spans="2:17" x14ac:dyDescent="0.4">
      <c r="B281" s="3">
        <v>40259</v>
      </c>
      <c r="C281" s="4">
        <v>47.9069</v>
      </c>
      <c r="D281" s="2">
        <v>47.0505</v>
      </c>
      <c r="E281" s="2">
        <v>47.717700000000001</v>
      </c>
      <c r="F281" s="8">
        <f t="shared" si="48"/>
        <v>0.85640000000000072</v>
      </c>
      <c r="G281">
        <f t="shared" si="49"/>
        <v>0.15930000000000177</v>
      </c>
      <c r="H281">
        <f t="shared" si="50"/>
        <v>0</v>
      </c>
      <c r="I281" s="7">
        <f t="shared" si="56"/>
        <v>7.7378099723440128</v>
      </c>
      <c r="J281" s="7">
        <f t="shared" si="57"/>
        <v>2.3247215515091773</v>
      </c>
      <c r="K281" s="7">
        <f t="shared" si="58"/>
        <v>1.0636188561024718</v>
      </c>
      <c r="L281">
        <f t="shared" si="51"/>
        <v>30.043662997903137</v>
      </c>
      <c r="M281">
        <f t="shared" si="52"/>
        <v>13.745735032315221</v>
      </c>
      <c r="N281">
        <f t="shared" si="53"/>
        <v>16.297927965587917</v>
      </c>
      <c r="O281">
        <f t="shared" si="54"/>
        <v>43.789398030218358</v>
      </c>
      <c r="P281">
        <f t="shared" si="55"/>
        <v>37.21889018511051</v>
      </c>
      <c r="Q281">
        <f t="shared" si="47"/>
        <v>28.757276896306639</v>
      </c>
    </row>
    <row r="282" spans="2:17" x14ac:dyDescent="0.4">
      <c r="B282" s="3">
        <v>40260</v>
      </c>
      <c r="C282" s="4">
        <v>48.0961</v>
      </c>
      <c r="D282" s="2">
        <v>47.568300000000001</v>
      </c>
      <c r="E282" s="2">
        <v>48.0488</v>
      </c>
      <c r="F282" s="8">
        <f t="shared" si="48"/>
        <v>0.52779999999999916</v>
      </c>
      <c r="G282">
        <f t="shared" si="49"/>
        <v>0.18919999999999959</v>
      </c>
      <c r="H282">
        <f t="shared" si="50"/>
        <v>0</v>
      </c>
      <c r="I282" s="7">
        <f t="shared" si="56"/>
        <v>7.712909260033725</v>
      </c>
      <c r="J282" s="7">
        <f t="shared" si="57"/>
        <v>2.3478700121156644</v>
      </c>
      <c r="K282" s="7">
        <f t="shared" si="58"/>
        <v>0.98764608066658088</v>
      </c>
      <c r="L282">
        <f t="shared" si="51"/>
        <v>30.440783535231144</v>
      </c>
      <c r="M282">
        <f t="shared" si="52"/>
        <v>12.805104369427813</v>
      </c>
      <c r="N282">
        <f t="shared" si="53"/>
        <v>17.635679165803332</v>
      </c>
      <c r="O282">
        <f t="shared" si="54"/>
        <v>43.245887904658957</v>
      </c>
      <c r="P282">
        <f t="shared" si="55"/>
        <v>40.780014055170795</v>
      </c>
      <c r="Q282">
        <f t="shared" si="47"/>
        <v>29.616043836225508</v>
      </c>
    </row>
    <row r="283" spans="2:17" x14ac:dyDescent="0.4">
      <c r="B283" s="3">
        <v>40261</v>
      </c>
      <c r="C283" s="4">
        <v>47.966700000000003</v>
      </c>
      <c r="D283" s="2">
        <v>47.707799999999999</v>
      </c>
      <c r="E283" s="2">
        <v>47.817300000000003</v>
      </c>
      <c r="F283" s="8">
        <f t="shared" si="48"/>
        <v>0.34100000000000108</v>
      </c>
      <c r="G283">
        <f t="shared" si="49"/>
        <v>0</v>
      </c>
      <c r="H283">
        <f t="shared" si="50"/>
        <v>0</v>
      </c>
      <c r="I283" s="7">
        <f t="shared" si="56"/>
        <v>7.5029871700313171</v>
      </c>
      <c r="J283" s="7">
        <f t="shared" si="57"/>
        <v>2.1801650112502595</v>
      </c>
      <c r="K283" s="7">
        <f t="shared" si="58"/>
        <v>0.91709993204753937</v>
      </c>
      <c r="L283">
        <f t="shared" si="51"/>
        <v>29.057293606449811</v>
      </c>
      <c r="M283">
        <f t="shared" si="52"/>
        <v>12.223130751317965</v>
      </c>
      <c r="N283">
        <f t="shared" si="53"/>
        <v>16.834162855131844</v>
      </c>
      <c r="O283">
        <f t="shared" si="54"/>
        <v>41.280424357767778</v>
      </c>
      <c r="P283">
        <f t="shared" si="55"/>
        <v>40.780014055170788</v>
      </c>
      <c r="Q283">
        <f t="shared" si="47"/>
        <v>30.413470280435885</v>
      </c>
    </row>
    <row r="284" spans="2:17" x14ac:dyDescent="0.4">
      <c r="B284" s="3">
        <v>40262</v>
      </c>
      <c r="C284" s="4">
        <v>48.3949</v>
      </c>
      <c r="D284" s="2">
        <v>47.697800000000001</v>
      </c>
      <c r="E284" s="2">
        <v>47.747599999999998</v>
      </c>
      <c r="F284" s="8">
        <f t="shared" si="48"/>
        <v>0.69709999999999894</v>
      </c>
      <c r="G284">
        <f t="shared" si="49"/>
        <v>0.42819999999999681</v>
      </c>
      <c r="H284">
        <f t="shared" si="50"/>
        <v>0</v>
      </c>
      <c r="I284" s="7">
        <f t="shared" si="56"/>
        <v>7.6641595150290787</v>
      </c>
      <c r="J284" s="7">
        <f t="shared" si="57"/>
        <v>2.4526389390180947</v>
      </c>
      <c r="K284" s="7">
        <f t="shared" si="58"/>
        <v>0.85159279404414367</v>
      </c>
      <c r="L284">
        <f t="shared" si="51"/>
        <v>32.001407776137462</v>
      </c>
      <c r="M284">
        <f t="shared" si="52"/>
        <v>11.111365732592175</v>
      </c>
      <c r="N284">
        <f t="shared" si="53"/>
        <v>20.890042043545286</v>
      </c>
      <c r="O284">
        <f t="shared" si="54"/>
        <v>43.112773508729639</v>
      </c>
      <c r="P284">
        <f t="shared" si="55"/>
        <v>48.454414651183114</v>
      </c>
      <c r="Q284">
        <f t="shared" si="47"/>
        <v>31.702109164060687</v>
      </c>
    </row>
    <row r="285" spans="2:17" x14ac:dyDescent="0.4">
      <c r="B285" s="3">
        <v>40263</v>
      </c>
      <c r="C285" s="4">
        <v>48.125999999999998</v>
      </c>
      <c r="D285" s="2">
        <v>47.538499999999999</v>
      </c>
      <c r="E285" s="2">
        <v>47.797400000000003</v>
      </c>
      <c r="F285" s="8">
        <f t="shared" si="48"/>
        <v>0.58749999999999858</v>
      </c>
      <c r="G285">
        <f t="shared" si="49"/>
        <v>0</v>
      </c>
      <c r="H285">
        <f t="shared" si="50"/>
        <v>0.15930000000000177</v>
      </c>
      <c r="I285" s="7">
        <f t="shared" si="56"/>
        <v>7.7042195496698573</v>
      </c>
      <c r="J285" s="7">
        <f t="shared" si="57"/>
        <v>2.2774504433739451</v>
      </c>
      <c r="K285" s="7">
        <f t="shared" si="58"/>
        <v>0.9500647373267066</v>
      </c>
      <c r="L285">
        <f t="shared" si="51"/>
        <v>29.561079207192879</v>
      </c>
      <c r="M285">
        <f t="shared" si="52"/>
        <v>12.331745366309283</v>
      </c>
      <c r="N285">
        <f t="shared" si="53"/>
        <v>17.229333840883598</v>
      </c>
      <c r="O285">
        <f t="shared" si="54"/>
        <v>41.89282457350216</v>
      </c>
      <c r="P285">
        <f t="shared" si="55"/>
        <v>41.127171577209452</v>
      </c>
      <c r="Q285">
        <f t="shared" si="47"/>
        <v>32.375327907857027</v>
      </c>
    </row>
    <row r="286" spans="2:17" x14ac:dyDescent="0.4">
      <c r="B286" s="3">
        <v>40266</v>
      </c>
      <c r="C286" s="4">
        <v>48.195599999999999</v>
      </c>
      <c r="D286" s="2">
        <v>47.896900000000002</v>
      </c>
      <c r="E286" s="2">
        <v>48.026400000000002</v>
      </c>
      <c r="F286" s="8">
        <f t="shared" si="48"/>
        <v>0.39819999999999567</v>
      </c>
      <c r="G286">
        <f t="shared" si="49"/>
        <v>6.9600000000001216E-2</v>
      </c>
      <c r="H286">
        <f t="shared" si="50"/>
        <v>0</v>
      </c>
      <c r="I286" s="7">
        <f t="shared" si="56"/>
        <v>7.5521181532648631</v>
      </c>
      <c r="J286" s="7">
        <f t="shared" si="57"/>
        <v>2.1843754117043788</v>
      </c>
      <c r="K286" s="7">
        <f t="shared" si="58"/>
        <v>0.88220297037479889</v>
      </c>
      <c r="L286">
        <f t="shared" si="51"/>
        <v>28.92401002439361</v>
      </c>
      <c r="M286">
        <f t="shared" si="52"/>
        <v>11.681530300123985</v>
      </c>
      <c r="N286">
        <f t="shared" si="53"/>
        <v>17.242479724269625</v>
      </c>
      <c r="O286">
        <f t="shared" si="54"/>
        <v>40.605540324517591</v>
      </c>
      <c r="P286">
        <f t="shared" si="55"/>
        <v>42.463367280594049</v>
      </c>
      <c r="Q286">
        <f t="shared" si="47"/>
        <v>33.095902148766818</v>
      </c>
    </row>
    <row r="287" spans="2:17" x14ac:dyDescent="0.4">
      <c r="B287" s="3">
        <v>40267</v>
      </c>
      <c r="C287" s="4">
        <v>48.345100000000002</v>
      </c>
      <c r="D287" s="2">
        <v>47.857100000000003</v>
      </c>
      <c r="E287" s="2">
        <v>48.1858</v>
      </c>
      <c r="F287" s="8">
        <f t="shared" si="48"/>
        <v>0.48799999999999955</v>
      </c>
      <c r="G287">
        <f t="shared" si="49"/>
        <v>0.1495000000000033</v>
      </c>
      <c r="H287">
        <f t="shared" si="50"/>
        <v>0</v>
      </c>
      <c r="I287" s="7">
        <f t="shared" si="56"/>
        <v>7.5006811423173732</v>
      </c>
      <c r="J287" s="7">
        <f t="shared" si="57"/>
        <v>2.1778485965826406</v>
      </c>
      <c r="K287" s="7">
        <f t="shared" si="58"/>
        <v>0.81918847249088478</v>
      </c>
      <c r="L287">
        <f t="shared" si="51"/>
        <v>29.035344327539075</v>
      </c>
      <c r="M287">
        <f t="shared" si="52"/>
        <v>10.921521085187635</v>
      </c>
      <c r="N287">
        <f t="shared" si="53"/>
        <v>18.11382324235144</v>
      </c>
      <c r="O287">
        <f t="shared" si="54"/>
        <v>39.956865412726714</v>
      </c>
      <c r="P287">
        <f t="shared" si="55"/>
        <v>45.33344409089203</v>
      </c>
      <c r="Q287">
        <f t="shared" si="47"/>
        <v>33.97001228749005</v>
      </c>
    </row>
    <row r="288" spans="2:17" x14ac:dyDescent="0.4">
      <c r="B288" s="3">
        <v>40268</v>
      </c>
      <c r="C288" s="4">
        <v>48.245399999999997</v>
      </c>
      <c r="D288" s="2">
        <v>47.867100000000001</v>
      </c>
      <c r="E288" s="2">
        <v>47.956699999999998</v>
      </c>
      <c r="F288" s="8">
        <f t="shared" si="48"/>
        <v>0.37829999999999586</v>
      </c>
      <c r="G288">
        <f t="shared" si="49"/>
        <v>0</v>
      </c>
      <c r="H288">
        <f t="shared" si="50"/>
        <v>0</v>
      </c>
      <c r="I288" s="7">
        <f t="shared" si="56"/>
        <v>7.3432182035804141</v>
      </c>
      <c r="J288" s="7">
        <f t="shared" si="57"/>
        <v>2.0222879825410236</v>
      </c>
      <c r="K288" s="7">
        <f t="shared" si="58"/>
        <v>0.7606750101701073</v>
      </c>
      <c r="L288">
        <f t="shared" si="51"/>
        <v>27.53953275629198</v>
      </c>
      <c r="M288">
        <f t="shared" si="52"/>
        <v>10.358877934462257</v>
      </c>
      <c r="N288">
        <f t="shared" si="53"/>
        <v>17.180654821829723</v>
      </c>
      <c r="O288">
        <f t="shared" si="54"/>
        <v>37.898410690754233</v>
      </c>
      <c r="P288">
        <f t="shared" si="55"/>
        <v>45.333444090892044</v>
      </c>
      <c r="Q288">
        <f t="shared" ref="Q288:Q351" si="59">(13*Q287+P288)/14</f>
        <v>34.781685987733049</v>
      </c>
    </row>
    <row r="289" spans="2:17" x14ac:dyDescent="0.4">
      <c r="B289" s="3">
        <v>40269</v>
      </c>
      <c r="C289" s="4">
        <v>48.494399999999999</v>
      </c>
      <c r="D289" s="2">
        <v>47.588299999999997</v>
      </c>
      <c r="E289" s="2">
        <v>47.956699999999998</v>
      </c>
      <c r="F289" s="8">
        <f t="shared" si="48"/>
        <v>0.90610000000000213</v>
      </c>
      <c r="G289">
        <f t="shared" si="49"/>
        <v>0</v>
      </c>
      <c r="H289">
        <f t="shared" si="50"/>
        <v>0.27880000000000393</v>
      </c>
      <c r="I289" s="7">
        <f t="shared" si="56"/>
        <v>7.7248026176103863</v>
      </c>
      <c r="J289" s="7">
        <f t="shared" si="57"/>
        <v>1.8778388409309505</v>
      </c>
      <c r="K289" s="7">
        <f t="shared" si="58"/>
        <v>0.98514108087224639</v>
      </c>
      <c r="L289">
        <f t="shared" si="51"/>
        <v>24.309214537728174</v>
      </c>
      <c r="M289">
        <f t="shared" si="52"/>
        <v>12.752961203518659</v>
      </c>
      <c r="N289">
        <f t="shared" si="53"/>
        <v>11.556253334209515</v>
      </c>
      <c r="O289">
        <f t="shared" si="54"/>
        <v>37.062175741246833</v>
      </c>
      <c r="P289">
        <f t="shared" si="55"/>
        <v>31.180720243977621</v>
      </c>
      <c r="Q289">
        <f t="shared" si="59"/>
        <v>34.524474148893376</v>
      </c>
    </row>
    <row r="290" spans="2:17" x14ac:dyDescent="0.4">
      <c r="B290" s="3">
        <v>40273</v>
      </c>
      <c r="C290" s="4">
        <v>48.514299999999999</v>
      </c>
      <c r="D290" s="2">
        <v>47.936700000000002</v>
      </c>
      <c r="E290" s="2">
        <v>48.404800000000002</v>
      </c>
      <c r="F290" s="8">
        <f t="shared" si="48"/>
        <v>0.57759999999999678</v>
      </c>
      <c r="G290">
        <f t="shared" si="49"/>
        <v>1.9899999999999807E-2</v>
      </c>
      <c r="H290">
        <f t="shared" si="50"/>
        <v>0</v>
      </c>
      <c r="I290" s="7">
        <f t="shared" si="56"/>
        <v>7.7506310020667835</v>
      </c>
      <c r="J290" s="7">
        <f t="shared" si="57"/>
        <v>1.7636074951501681</v>
      </c>
      <c r="K290" s="7">
        <f t="shared" si="58"/>
        <v>0.91477386080994305</v>
      </c>
      <c r="L290">
        <f t="shared" si="51"/>
        <v>22.754373091428096</v>
      </c>
      <c r="M290">
        <f t="shared" si="52"/>
        <v>11.802572726865844</v>
      </c>
      <c r="N290">
        <f t="shared" si="53"/>
        <v>10.951800364562253</v>
      </c>
      <c r="O290">
        <f t="shared" si="54"/>
        <v>34.55694581829394</v>
      </c>
      <c r="P290">
        <f t="shared" si="55"/>
        <v>31.692037896371414</v>
      </c>
      <c r="Q290">
        <f t="shared" si="59"/>
        <v>34.322157273713238</v>
      </c>
    </row>
    <row r="291" spans="2:17" x14ac:dyDescent="0.4">
      <c r="B291" s="3">
        <v>40274</v>
      </c>
      <c r="C291" s="4">
        <v>48.693600000000004</v>
      </c>
      <c r="D291" s="2">
        <v>48.1858</v>
      </c>
      <c r="E291" s="2">
        <v>48.544199999999996</v>
      </c>
      <c r="F291" s="8">
        <f t="shared" si="48"/>
        <v>0.50780000000000314</v>
      </c>
      <c r="G291">
        <f t="shared" si="49"/>
        <v>0.1793000000000049</v>
      </c>
      <c r="H291">
        <f t="shared" si="50"/>
        <v>0</v>
      </c>
      <c r="I291" s="7">
        <f t="shared" si="56"/>
        <v>7.7048145019191594</v>
      </c>
      <c r="J291" s="7">
        <f t="shared" si="57"/>
        <v>1.8169355312108753</v>
      </c>
      <c r="K291" s="7">
        <f t="shared" si="58"/>
        <v>0.84943287075208995</v>
      </c>
      <c r="L291">
        <f t="shared" si="51"/>
        <v>23.581820571518008</v>
      </c>
      <c r="M291">
        <f t="shared" si="52"/>
        <v>11.024702418734524</v>
      </c>
      <c r="N291">
        <f t="shared" si="53"/>
        <v>12.557118152783485</v>
      </c>
      <c r="O291">
        <f t="shared" si="54"/>
        <v>34.606522990252529</v>
      </c>
      <c r="P291">
        <f t="shared" si="55"/>
        <v>36.285408263408591</v>
      </c>
      <c r="Q291">
        <f t="shared" si="59"/>
        <v>34.462389487262911</v>
      </c>
    </row>
    <row r="292" spans="2:17" x14ac:dyDescent="0.4">
      <c r="B292" s="3">
        <v>40275</v>
      </c>
      <c r="C292" s="4">
        <v>48.663699999999999</v>
      </c>
      <c r="D292" s="2">
        <v>48.165799999999997</v>
      </c>
      <c r="E292" s="2">
        <v>48.424700000000001</v>
      </c>
      <c r="F292" s="8">
        <f t="shared" si="48"/>
        <v>0.49790000000000134</v>
      </c>
      <c r="G292">
        <f t="shared" si="49"/>
        <v>0</v>
      </c>
      <c r="H292">
        <f t="shared" si="50"/>
        <v>2.0000000000003126E-2</v>
      </c>
      <c r="I292" s="7">
        <f t="shared" si="56"/>
        <v>7.6523706089249348</v>
      </c>
      <c r="J292" s="7">
        <f t="shared" si="57"/>
        <v>1.6871544218386698</v>
      </c>
      <c r="K292" s="7">
        <f t="shared" si="58"/>
        <v>0.80875909426980097</v>
      </c>
      <c r="L292">
        <f t="shared" si="51"/>
        <v>22.047474018978473</v>
      </c>
      <c r="M292">
        <f t="shared" si="52"/>
        <v>10.568739226071303</v>
      </c>
      <c r="N292">
        <f t="shared" si="53"/>
        <v>11.47873479290717</v>
      </c>
      <c r="O292">
        <f t="shared" si="54"/>
        <v>32.616213245049778</v>
      </c>
      <c r="P292">
        <f t="shared" si="55"/>
        <v>35.193339909406312</v>
      </c>
      <c r="Q292">
        <f t="shared" si="59"/>
        <v>34.514600231701721</v>
      </c>
    </row>
    <row r="293" spans="2:17" x14ac:dyDescent="0.4">
      <c r="B293" s="3">
        <v>40276</v>
      </c>
      <c r="C293" s="4">
        <v>48.613900000000001</v>
      </c>
      <c r="D293" s="2">
        <v>48.036299999999997</v>
      </c>
      <c r="E293" s="2">
        <v>48.534300000000002</v>
      </c>
      <c r="F293" s="8">
        <f t="shared" si="48"/>
        <v>0.57760000000000389</v>
      </c>
      <c r="G293">
        <f t="shared" si="49"/>
        <v>0</v>
      </c>
      <c r="H293">
        <f t="shared" si="50"/>
        <v>0.12950000000000017</v>
      </c>
      <c r="I293" s="7">
        <f t="shared" si="56"/>
        <v>7.6833727082874432</v>
      </c>
      <c r="J293" s="7">
        <f t="shared" si="57"/>
        <v>1.5666433917073361</v>
      </c>
      <c r="K293" s="7">
        <f t="shared" si="58"/>
        <v>0.88049058753624387</v>
      </c>
      <c r="L293">
        <f t="shared" si="51"/>
        <v>20.390048110220171</v>
      </c>
      <c r="M293">
        <f t="shared" si="52"/>
        <v>11.459688615476491</v>
      </c>
      <c r="N293">
        <f t="shared" si="53"/>
        <v>8.93035949474368</v>
      </c>
      <c r="O293">
        <f t="shared" si="54"/>
        <v>31.849736725696662</v>
      </c>
      <c r="P293">
        <f t="shared" si="55"/>
        <v>28.03903709363658</v>
      </c>
      <c r="Q293">
        <f t="shared" si="59"/>
        <v>34.052060007554211</v>
      </c>
    </row>
    <row r="294" spans="2:17" x14ac:dyDescent="0.4">
      <c r="B294" s="3">
        <v>40277</v>
      </c>
      <c r="C294" s="4">
        <v>48.8429</v>
      </c>
      <c r="D294" s="2">
        <v>48.429699999999997</v>
      </c>
      <c r="E294" s="2">
        <v>48.823</v>
      </c>
      <c r="F294" s="8">
        <f t="shared" si="48"/>
        <v>0.41320000000000334</v>
      </c>
      <c r="G294">
        <f t="shared" si="49"/>
        <v>0.2289999999999992</v>
      </c>
      <c r="H294">
        <f t="shared" si="50"/>
        <v>0</v>
      </c>
      <c r="I294" s="7">
        <f t="shared" si="56"/>
        <v>7.5477603719811999</v>
      </c>
      <c r="J294" s="7">
        <f t="shared" si="57"/>
        <v>1.6837402922996685</v>
      </c>
      <c r="K294" s="7">
        <f t="shared" si="58"/>
        <v>0.8175984027122265</v>
      </c>
      <c r="L294">
        <f t="shared" si="51"/>
        <v>22.307813302473807</v>
      </c>
      <c r="M294">
        <f t="shared" si="52"/>
        <v>10.832331213737465</v>
      </c>
      <c r="N294">
        <f t="shared" si="53"/>
        <v>11.475482088736342</v>
      </c>
      <c r="O294">
        <f t="shared" si="54"/>
        <v>33.140144516211272</v>
      </c>
      <c r="P294">
        <f t="shared" si="55"/>
        <v>34.627133515132506</v>
      </c>
      <c r="Q294">
        <f t="shared" si="59"/>
        <v>34.093136686666945</v>
      </c>
    </row>
    <row r="295" spans="2:17" x14ac:dyDescent="0.4">
      <c r="B295" s="3">
        <v>40280</v>
      </c>
      <c r="C295" s="4">
        <v>48.9923</v>
      </c>
      <c r="D295" s="2">
        <v>48.733400000000003</v>
      </c>
      <c r="E295" s="2">
        <v>48.862900000000003</v>
      </c>
      <c r="F295" s="8">
        <f t="shared" si="48"/>
        <v>0.25889999999999702</v>
      </c>
      <c r="G295">
        <f t="shared" si="49"/>
        <v>0.14939999999999998</v>
      </c>
      <c r="H295">
        <f t="shared" si="50"/>
        <v>0</v>
      </c>
      <c r="I295" s="7">
        <f t="shared" si="56"/>
        <v>7.2675346311253977</v>
      </c>
      <c r="J295" s="7">
        <f t="shared" si="57"/>
        <v>1.7128731285639778</v>
      </c>
      <c r="K295" s="7">
        <f t="shared" si="58"/>
        <v>0.75919851680421035</v>
      </c>
      <c r="L295">
        <f t="shared" si="51"/>
        <v>23.568833387158346</v>
      </c>
      <c r="M295">
        <f t="shared" si="52"/>
        <v>10.446438239904834</v>
      </c>
      <c r="N295">
        <f t="shared" si="53"/>
        <v>13.122395147253512</v>
      </c>
      <c r="O295">
        <f t="shared" si="54"/>
        <v>34.015271627063179</v>
      </c>
      <c r="P295">
        <f t="shared" si="55"/>
        <v>38.577951959710624</v>
      </c>
      <c r="Q295">
        <f t="shared" si="59"/>
        <v>34.413480634741497</v>
      </c>
    </row>
    <row r="296" spans="2:17" x14ac:dyDescent="0.4">
      <c r="B296" s="3">
        <v>40281</v>
      </c>
      <c r="C296" s="4">
        <v>49.141599999999997</v>
      </c>
      <c r="D296" s="2">
        <v>48.653799999999997</v>
      </c>
      <c r="E296" s="2">
        <v>49.111800000000002</v>
      </c>
      <c r="F296" s="8">
        <f t="shared" si="48"/>
        <v>0.48780000000000001</v>
      </c>
      <c r="G296">
        <f t="shared" si="49"/>
        <v>0.14929999999999666</v>
      </c>
      <c r="H296">
        <f t="shared" si="50"/>
        <v>0</v>
      </c>
      <c r="I296" s="7">
        <f t="shared" si="56"/>
        <v>7.2362250146164415</v>
      </c>
      <c r="J296" s="7">
        <f t="shared" si="57"/>
        <v>1.7398250479522619</v>
      </c>
      <c r="K296" s="7">
        <f t="shared" si="58"/>
        <v>0.70497005131819535</v>
      </c>
      <c r="L296">
        <f t="shared" si="51"/>
        <v>24.043269030993255</v>
      </c>
      <c r="M296">
        <f t="shared" si="52"/>
        <v>9.7422350727655278</v>
      </c>
      <c r="N296">
        <f t="shared" si="53"/>
        <v>14.301033958227727</v>
      </c>
      <c r="O296">
        <f t="shared" si="54"/>
        <v>33.785504103758782</v>
      </c>
      <c r="P296">
        <f t="shared" si="55"/>
        <v>42.328905066231272</v>
      </c>
      <c r="Q296">
        <f t="shared" si="59"/>
        <v>34.978868094133624</v>
      </c>
    </row>
    <row r="297" spans="2:17" x14ac:dyDescent="0.4">
      <c r="B297" s="3">
        <v>40282</v>
      </c>
      <c r="C297" s="4">
        <v>49.709299999999999</v>
      </c>
      <c r="D297" s="2">
        <v>49.290999999999997</v>
      </c>
      <c r="E297" s="2">
        <v>49.699300000000001</v>
      </c>
      <c r="F297" s="8">
        <f t="shared" si="48"/>
        <v>0.59749999999999659</v>
      </c>
      <c r="G297">
        <f t="shared" si="49"/>
        <v>0.56770000000000209</v>
      </c>
      <c r="H297">
        <f t="shared" si="50"/>
        <v>0</v>
      </c>
      <c r="I297" s="7">
        <f t="shared" si="56"/>
        <v>7.3168517992866926</v>
      </c>
      <c r="J297" s="7">
        <f t="shared" si="57"/>
        <v>2.1832518302413879</v>
      </c>
      <c r="K297" s="7">
        <f t="shared" si="58"/>
        <v>0.65461504765260992</v>
      </c>
      <c r="L297">
        <f t="shared" si="51"/>
        <v>29.838677755564618</v>
      </c>
      <c r="M297">
        <f t="shared" si="52"/>
        <v>8.9466763248700385</v>
      </c>
      <c r="N297">
        <f t="shared" si="53"/>
        <v>20.892001430694577</v>
      </c>
      <c r="O297">
        <f t="shared" si="54"/>
        <v>38.785354080434658</v>
      </c>
      <c r="P297">
        <f t="shared" si="55"/>
        <v>53.865697312877145</v>
      </c>
      <c r="Q297">
        <f t="shared" si="59"/>
        <v>36.327927324043877</v>
      </c>
    </row>
    <row r="298" spans="2:17" x14ac:dyDescent="0.4">
      <c r="B298" s="3">
        <v>40283</v>
      </c>
      <c r="C298" s="4">
        <v>49.978099999999998</v>
      </c>
      <c r="D298" s="2">
        <v>49.659399999999998</v>
      </c>
      <c r="E298" s="2">
        <v>49.918399999999998</v>
      </c>
      <c r="F298" s="8">
        <f t="shared" si="48"/>
        <v>0.31869999999999976</v>
      </c>
      <c r="G298">
        <f t="shared" si="49"/>
        <v>0.26879999999999882</v>
      </c>
      <c r="H298">
        <f t="shared" si="50"/>
        <v>0</v>
      </c>
      <c r="I298" s="7">
        <f t="shared" si="56"/>
        <v>7.1129195279090718</v>
      </c>
      <c r="J298" s="7">
        <f t="shared" si="57"/>
        <v>2.2961052709384306</v>
      </c>
      <c r="K298" s="7">
        <f t="shared" si="58"/>
        <v>0.60785682996313783</v>
      </c>
      <c r="L298">
        <f t="shared" si="51"/>
        <v>32.280771094473472</v>
      </c>
      <c r="M298">
        <f t="shared" si="52"/>
        <v>8.5458133974112975</v>
      </c>
      <c r="N298">
        <f t="shared" si="53"/>
        <v>23.734957697062175</v>
      </c>
      <c r="O298">
        <f t="shared" si="54"/>
        <v>40.826584491884773</v>
      </c>
      <c r="P298">
        <f t="shared" si="55"/>
        <v>58.136035606358512</v>
      </c>
      <c r="Q298">
        <f t="shared" si="59"/>
        <v>37.885649344209206</v>
      </c>
    </row>
    <row r="299" spans="2:17" x14ac:dyDescent="0.4">
      <c r="B299" s="3">
        <v>40284</v>
      </c>
      <c r="C299" s="4">
        <v>49.9084</v>
      </c>
      <c r="D299" s="2">
        <v>48.9923</v>
      </c>
      <c r="E299" s="2">
        <v>49.320900000000002</v>
      </c>
      <c r="F299" s="8">
        <f t="shared" si="48"/>
        <v>0.92609999999999815</v>
      </c>
      <c r="G299">
        <f t="shared" si="49"/>
        <v>0</v>
      </c>
      <c r="H299">
        <f t="shared" si="50"/>
        <v>0.66709999999999781</v>
      </c>
      <c r="I299" s="7">
        <f t="shared" si="56"/>
        <v>7.5309538473441364</v>
      </c>
      <c r="J299" s="7">
        <f t="shared" si="57"/>
        <v>2.1320977515856856</v>
      </c>
      <c r="K299" s="7">
        <f t="shared" si="58"/>
        <v>1.2315384849657687</v>
      </c>
      <c r="L299">
        <f t="shared" si="51"/>
        <v>28.311124922609775</v>
      </c>
      <c r="M299">
        <f t="shared" si="52"/>
        <v>16.353021276316579</v>
      </c>
      <c r="N299">
        <f t="shared" si="53"/>
        <v>11.958103646293196</v>
      </c>
      <c r="O299">
        <f t="shared" si="54"/>
        <v>44.664146198926353</v>
      </c>
      <c r="P299">
        <f t="shared" si="55"/>
        <v>26.773384613765767</v>
      </c>
      <c r="Q299">
        <f t="shared" si="59"/>
        <v>37.091916149177528</v>
      </c>
    </row>
    <row r="300" spans="2:17" x14ac:dyDescent="0.4">
      <c r="B300" s="3">
        <v>40287</v>
      </c>
      <c r="C300" s="4">
        <v>49.450299999999999</v>
      </c>
      <c r="D300" s="2">
        <v>48.693600000000004</v>
      </c>
      <c r="E300" s="2">
        <v>49.290999999999997</v>
      </c>
      <c r="F300" s="8">
        <f t="shared" si="48"/>
        <v>0.75669999999999504</v>
      </c>
      <c r="G300">
        <f t="shared" si="49"/>
        <v>0</v>
      </c>
      <c r="H300">
        <f t="shared" si="50"/>
        <v>0.29869999999999663</v>
      </c>
      <c r="I300" s="7">
        <f t="shared" si="56"/>
        <v>7.7497285725338356</v>
      </c>
      <c r="J300" s="7">
        <f t="shared" si="57"/>
        <v>1.9798050550438508</v>
      </c>
      <c r="K300" s="7">
        <f t="shared" si="58"/>
        <v>1.4422714503253533</v>
      </c>
      <c r="L300">
        <f t="shared" si="51"/>
        <v>25.54676639980099</v>
      </c>
      <c r="M300">
        <f t="shared" si="52"/>
        <v>18.610605995117982</v>
      </c>
      <c r="N300">
        <f t="shared" si="53"/>
        <v>6.9361604046830081</v>
      </c>
      <c r="O300">
        <f t="shared" si="54"/>
        <v>44.157372394918973</v>
      </c>
      <c r="P300">
        <f t="shared" si="55"/>
        <v>15.707819619903665</v>
      </c>
      <c r="Q300">
        <f t="shared" si="59"/>
        <v>35.564480682800827</v>
      </c>
    </row>
    <row r="301" spans="2:17" x14ac:dyDescent="0.4">
      <c r="B301" s="3">
        <v>40288</v>
      </c>
      <c r="C301" s="4">
        <v>49.669400000000003</v>
      </c>
      <c r="D301" s="2">
        <v>49.221299999999999</v>
      </c>
      <c r="E301" s="2">
        <v>49.54</v>
      </c>
      <c r="F301" s="8">
        <f t="shared" si="48"/>
        <v>0.44810000000000372</v>
      </c>
      <c r="G301">
        <f t="shared" si="49"/>
        <v>0.21910000000000451</v>
      </c>
      <c r="H301">
        <f t="shared" si="50"/>
        <v>0</v>
      </c>
      <c r="I301" s="7">
        <f t="shared" si="56"/>
        <v>7.6442765316385657</v>
      </c>
      <c r="J301" s="7">
        <f t="shared" si="57"/>
        <v>2.057490408255009</v>
      </c>
      <c r="K301" s="7">
        <f t="shared" si="58"/>
        <v>1.3392520610163994</v>
      </c>
      <c r="L301">
        <f t="shared" si="51"/>
        <v>26.915436663487391</v>
      </c>
      <c r="M301">
        <f t="shared" si="52"/>
        <v>17.519670507384536</v>
      </c>
      <c r="N301">
        <f t="shared" si="53"/>
        <v>9.3957661561028551</v>
      </c>
      <c r="O301">
        <f t="shared" si="54"/>
        <v>44.43510717087193</v>
      </c>
      <c r="P301">
        <f t="shared" si="55"/>
        <v>21.144916158235265</v>
      </c>
      <c r="Q301">
        <f t="shared" si="59"/>
        <v>34.534511788189</v>
      </c>
    </row>
    <row r="302" spans="2:17" x14ac:dyDescent="0.4">
      <c r="B302" s="3">
        <v>40289</v>
      </c>
      <c r="C302" s="4">
        <v>49.978099999999998</v>
      </c>
      <c r="D302" s="2">
        <v>49.515099999999997</v>
      </c>
      <c r="E302" s="2">
        <v>49.818800000000003</v>
      </c>
      <c r="F302" s="8">
        <f t="shared" si="48"/>
        <v>0.46300000000000097</v>
      </c>
      <c r="G302">
        <f t="shared" si="49"/>
        <v>0.30869999999999465</v>
      </c>
      <c r="H302">
        <f t="shared" si="50"/>
        <v>0</v>
      </c>
      <c r="I302" s="7">
        <f t="shared" si="56"/>
        <v>7.5612567793786685</v>
      </c>
      <c r="J302" s="7">
        <f t="shared" si="57"/>
        <v>2.2192268076653603</v>
      </c>
      <c r="K302" s="7">
        <f t="shared" si="58"/>
        <v>1.243591199515228</v>
      </c>
      <c r="L302">
        <f t="shared" si="51"/>
        <v>29.349972794439616</v>
      </c>
      <c r="M302">
        <f t="shared" si="52"/>
        <v>16.446884900229744</v>
      </c>
      <c r="N302">
        <f t="shared" si="53"/>
        <v>12.903087894209872</v>
      </c>
      <c r="O302">
        <f t="shared" si="54"/>
        <v>45.796857694669356</v>
      </c>
      <c r="P302">
        <f t="shared" si="55"/>
        <v>28.174614031896251</v>
      </c>
      <c r="Q302">
        <f t="shared" si="59"/>
        <v>34.08023337702523</v>
      </c>
    </row>
    <row r="303" spans="2:17" x14ac:dyDescent="0.4">
      <c r="B303" s="3">
        <v>40290</v>
      </c>
      <c r="C303" s="4">
        <v>50.147399999999998</v>
      </c>
      <c r="D303" s="2">
        <v>49.052</v>
      </c>
      <c r="E303" s="2">
        <v>50.0976</v>
      </c>
      <c r="F303" s="8">
        <f t="shared" si="48"/>
        <v>1.0953999999999979</v>
      </c>
      <c r="G303">
        <f t="shared" si="49"/>
        <v>0</v>
      </c>
      <c r="H303">
        <f t="shared" si="50"/>
        <v>0.46309999999999718</v>
      </c>
      <c r="I303" s="7">
        <f t="shared" si="56"/>
        <v>8.1165670094230471</v>
      </c>
      <c r="J303" s="7">
        <f t="shared" si="57"/>
        <v>2.0607106071178345</v>
      </c>
      <c r="K303" s="7">
        <f t="shared" si="58"/>
        <v>1.6178632566927089</v>
      </c>
      <c r="L303">
        <f t="shared" si="51"/>
        <v>25.388943437852756</v>
      </c>
      <c r="M303">
        <f t="shared" si="52"/>
        <v>19.932851596178864</v>
      </c>
      <c r="N303">
        <f t="shared" si="53"/>
        <v>5.4560918416738922</v>
      </c>
      <c r="O303">
        <f t="shared" si="54"/>
        <v>45.321795034031624</v>
      </c>
      <c r="P303">
        <f t="shared" si="55"/>
        <v>12.038560779812395</v>
      </c>
      <c r="Q303">
        <f t="shared" si="59"/>
        <v>32.505828191510027</v>
      </c>
    </row>
    <row r="304" spans="2:17" x14ac:dyDescent="0.4">
      <c r="B304" s="3">
        <v>40291</v>
      </c>
      <c r="C304" s="4">
        <v>50.356499999999997</v>
      </c>
      <c r="D304" s="2">
        <v>49.878500000000003</v>
      </c>
      <c r="E304" s="2">
        <v>50.306699999999999</v>
      </c>
      <c r="F304" s="8">
        <f t="shared" si="48"/>
        <v>0.47799999999999443</v>
      </c>
      <c r="G304">
        <f t="shared" si="49"/>
        <v>0.2090999999999994</v>
      </c>
      <c r="H304">
        <f t="shared" si="50"/>
        <v>0</v>
      </c>
      <c r="I304" s="7">
        <f t="shared" si="56"/>
        <v>8.0148122230356815</v>
      </c>
      <c r="J304" s="7">
        <f t="shared" si="57"/>
        <v>2.122616992323703</v>
      </c>
      <c r="K304" s="7">
        <f t="shared" si="58"/>
        <v>1.5023015955003725</v>
      </c>
      <c r="L304">
        <f t="shared" si="51"/>
        <v>26.483677137475627</v>
      </c>
      <c r="M304">
        <f t="shared" si="52"/>
        <v>18.744064785230396</v>
      </c>
      <c r="N304">
        <f t="shared" si="53"/>
        <v>7.7396123522452314</v>
      </c>
      <c r="O304">
        <f t="shared" si="54"/>
        <v>45.227741922706024</v>
      </c>
      <c r="P304">
        <f t="shared" si="55"/>
        <v>17.112533200247292</v>
      </c>
      <c r="Q304">
        <f t="shared" si="59"/>
        <v>31.406307120705545</v>
      </c>
    </row>
    <row r="305" spans="2:17" x14ac:dyDescent="0.4">
      <c r="B305" s="3">
        <v>40294</v>
      </c>
      <c r="C305" s="4">
        <v>50.436199999999999</v>
      </c>
      <c r="D305" s="2">
        <v>50.087600000000002</v>
      </c>
      <c r="E305" s="2">
        <v>50.197200000000002</v>
      </c>
      <c r="F305" s="8">
        <f t="shared" si="48"/>
        <v>0.34859999999999758</v>
      </c>
      <c r="G305">
        <f t="shared" si="49"/>
        <v>7.9700000000002547E-2</v>
      </c>
      <c r="H305">
        <f t="shared" si="50"/>
        <v>0</v>
      </c>
      <c r="I305" s="7">
        <f t="shared" si="56"/>
        <v>7.7909256356759879</v>
      </c>
      <c r="J305" s="7">
        <f t="shared" si="57"/>
        <v>2.0507014928720126</v>
      </c>
      <c r="K305" s="7">
        <f t="shared" si="58"/>
        <v>1.3949943386789172</v>
      </c>
      <c r="L305">
        <f t="shared" si="51"/>
        <v>26.321666882321377</v>
      </c>
      <c r="M305">
        <f t="shared" si="52"/>
        <v>17.905373557809337</v>
      </c>
      <c r="N305">
        <f t="shared" si="53"/>
        <v>8.4162933245120399</v>
      </c>
      <c r="O305">
        <f t="shared" si="54"/>
        <v>44.227040440130715</v>
      </c>
      <c r="P305">
        <f t="shared" si="55"/>
        <v>19.029745695746954</v>
      </c>
      <c r="Q305">
        <f t="shared" si="59"/>
        <v>30.522267018922786</v>
      </c>
    </row>
    <row r="306" spans="2:17" x14ac:dyDescent="0.4">
      <c r="B306" s="3">
        <v>40295</v>
      </c>
      <c r="C306" s="4">
        <v>50.217100000000002</v>
      </c>
      <c r="D306" s="2">
        <v>49.002299999999998</v>
      </c>
      <c r="E306" s="2">
        <v>49.131799999999998</v>
      </c>
      <c r="F306" s="8">
        <f t="shared" si="48"/>
        <v>1.2148000000000039</v>
      </c>
      <c r="G306">
        <f t="shared" si="49"/>
        <v>0</v>
      </c>
      <c r="H306">
        <f t="shared" si="50"/>
        <v>1.0853000000000037</v>
      </c>
      <c r="I306" s="7">
        <f t="shared" si="56"/>
        <v>8.4492309474134206</v>
      </c>
      <c r="J306" s="7">
        <f t="shared" si="57"/>
        <v>1.904222814809726</v>
      </c>
      <c r="K306" s="7">
        <f t="shared" si="58"/>
        <v>2.3806518859161407</v>
      </c>
      <c r="L306">
        <f t="shared" si="51"/>
        <v>22.537232402111925</v>
      </c>
      <c r="M306">
        <f t="shared" si="52"/>
        <v>28.175959453977693</v>
      </c>
      <c r="N306">
        <f t="shared" si="53"/>
        <v>5.6387270518657679</v>
      </c>
      <c r="O306">
        <f t="shared" si="54"/>
        <v>50.713191856089622</v>
      </c>
      <c r="P306">
        <f t="shared" si="55"/>
        <v>11.118856544993177</v>
      </c>
      <c r="Q306">
        <f t="shared" si="59"/>
        <v>29.136309127927809</v>
      </c>
    </row>
    <row r="307" spans="2:17" x14ac:dyDescent="0.4">
      <c r="B307" s="3">
        <v>40296</v>
      </c>
      <c r="C307" s="4">
        <v>49.420499999999997</v>
      </c>
      <c r="D307" s="2">
        <v>48.773200000000003</v>
      </c>
      <c r="E307" s="2">
        <v>49.1616</v>
      </c>
      <c r="F307" s="8">
        <f t="shared" si="48"/>
        <v>0.64729999999999421</v>
      </c>
      <c r="G307">
        <f t="shared" si="49"/>
        <v>0</v>
      </c>
      <c r="H307">
        <f t="shared" si="50"/>
        <v>0.22909999999999542</v>
      </c>
      <c r="I307" s="7">
        <f t="shared" si="56"/>
        <v>8.4930144511696</v>
      </c>
      <c r="J307" s="7">
        <f t="shared" si="57"/>
        <v>1.7682068994661742</v>
      </c>
      <c r="K307" s="7">
        <f t="shared" si="58"/>
        <v>2.4397053226364118</v>
      </c>
      <c r="L307">
        <f t="shared" si="51"/>
        <v>20.819544222283394</v>
      </c>
      <c r="M307">
        <f t="shared" si="52"/>
        <v>28.726023447427814</v>
      </c>
      <c r="N307">
        <f t="shared" si="53"/>
        <v>7.9064792251444196</v>
      </c>
      <c r="O307">
        <f t="shared" si="54"/>
        <v>49.545567669711204</v>
      </c>
      <c r="P307">
        <f t="shared" si="55"/>
        <v>15.957995027631712</v>
      </c>
      <c r="Q307">
        <f t="shared" si="59"/>
        <v>28.195000977906663</v>
      </c>
    </row>
    <row r="308" spans="2:17" x14ac:dyDescent="0.4">
      <c r="B308" s="3">
        <v>40297</v>
      </c>
      <c r="C308" s="4">
        <v>50.117600000000003</v>
      </c>
      <c r="D308" s="2">
        <v>49.400500000000001</v>
      </c>
      <c r="E308" s="2">
        <v>50.018000000000001</v>
      </c>
      <c r="F308" s="8">
        <f t="shared" si="48"/>
        <v>0.95600000000000307</v>
      </c>
      <c r="G308">
        <f t="shared" si="49"/>
        <v>0.69710000000000605</v>
      </c>
      <c r="H308">
        <f t="shared" si="50"/>
        <v>0</v>
      </c>
      <c r="I308" s="7">
        <f t="shared" si="56"/>
        <v>8.8423705618003456</v>
      </c>
      <c r="J308" s="7">
        <f t="shared" si="57"/>
        <v>2.3390064066471679</v>
      </c>
      <c r="K308" s="7">
        <f t="shared" si="58"/>
        <v>2.2654406567338112</v>
      </c>
      <c r="L308">
        <f t="shared" si="51"/>
        <v>26.452254972799238</v>
      </c>
      <c r="M308">
        <f t="shared" si="52"/>
        <v>25.620286334986591</v>
      </c>
      <c r="N308">
        <f t="shared" si="53"/>
        <v>0.83196863781264696</v>
      </c>
      <c r="O308">
        <f t="shared" si="54"/>
        <v>52.072541307785826</v>
      </c>
      <c r="P308">
        <f t="shared" si="55"/>
        <v>1.5977108412956447</v>
      </c>
      <c r="Q308">
        <f t="shared" si="59"/>
        <v>26.295194539577302</v>
      </c>
    </row>
    <row r="309" spans="2:17" x14ac:dyDescent="0.4">
      <c r="B309" s="3">
        <v>40298</v>
      </c>
      <c r="C309" s="4">
        <v>50.077800000000003</v>
      </c>
      <c r="D309" s="2">
        <v>48.9923</v>
      </c>
      <c r="E309" s="2">
        <v>49.029600000000002</v>
      </c>
      <c r="F309" s="8">
        <f t="shared" si="48"/>
        <v>1.0855000000000032</v>
      </c>
      <c r="G309">
        <f t="shared" si="49"/>
        <v>0</v>
      </c>
      <c r="H309">
        <f t="shared" si="50"/>
        <v>0.40820000000000078</v>
      </c>
      <c r="I309" s="7">
        <f t="shared" si="56"/>
        <v>9.296272664528896</v>
      </c>
      <c r="J309" s="7">
        <f t="shared" si="57"/>
        <v>2.1719345204580844</v>
      </c>
      <c r="K309" s="7">
        <f t="shared" si="58"/>
        <v>2.5118234669671113</v>
      </c>
      <c r="L309">
        <f t="shared" si="51"/>
        <v>23.363498456164859</v>
      </c>
      <c r="M309">
        <f t="shared" si="52"/>
        <v>27.019683669039651</v>
      </c>
      <c r="N309">
        <f t="shared" si="53"/>
        <v>3.6561852128747923</v>
      </c>
      <c r="O309">
        <f t="shared" si="54"/>
        <v>50.383182125204513</v>
      </c>
      <c r="P309">
        <f t="shared" si="55"/>
        <v>7.2567572325801191</v>
      </c>
      <c r="Q309">
        <f t="shared" si="59"/>
        <v>24.935306160506077</v>
      </c>
    </row>
    <row r="310" spans="2:17" x14ac:dyDescent="0.4">
      <c r="B310" s="3">
        <v>40301</v>
      </c>
      <c r="C310" s="4">
        <v>49.958199999999998</v>
      </c>
      <c r="D310" s="2">
        <v>49.221299999999999</v>
      </c>
      <c r="E310" s="2">
        <v>49.719200000000001</v>
      </c>
      <c r="F310" s="8">
        <f t="shared" si="48"/>
        <v>0.92859999999999587</v>
      </c>
      <c r="G310">
        <f t="shared" si="49"/>
        <v>0</v>
      </c>
      <c r="H310">
        <f t="shared" si="50"/>
        <v>0</v>
      </c>
      <c r="I310" s="7">
        <f t="shared" si="56"/>
        <v>9.5608531884911141</v>
      </c>
      <c r="J310" s="7">
        <f t="shared" si="57"/>
        <v>2.0167963404253642</v>
      </c>
      <c r="K310" s="7">
        <f t="shared" si="58"/>
        <v>2.3324075050408895</v>
      </c>
      <c r="L310">
        <f t="shared" si="51"/>
        <v>21.094313453668388</v>
      </c>
      <c r="M310">
        <f t="shared" si="52"/>
        <v>24.395390861649535</v>
      </c>
      <c r="N310">
        <f t="shared" si="53"/>
        <v>3.3010774079811469</v>
      </c>
      <c r="O310">
        <f t="shared" si="54"/>
        <v>45.489704315317923</v>
      </c>
      <c r="P310">
        <f t="shared" si="55"/>
        <v>7.2567572325801262</v>
      </c>
      <c r="Q310">
        <f t="shared" si="59"/>
        <v>23.672552665654223</v>
      </c>
    </row>
    <row r="311" spans="2:17" x14ac:dyDescent="0.4">
      <c r="B311" s="3">
        <v>40302</v>
      </c>
      <c r="C311" s="4">
        <v>49.111800000000002</v>
      </c>
      <c r="D311" s="2">
        <v>47.877000000000002</v>
      </c>
      <c r="E311" s="2">
        <v>48.2256</v>
      </c>
      <c r="F311" s="8">
        <f t="shared" si="48"/>
        <v>1.8421999999999983</v>
      </c>
      <c r="G311">
        <f t="shared" si="49"/>
        <v>0</v>
      </c>
      <c r="H311">
        <f t="shared" si="50"/>
        <v>1.3442999999999969</v>
      </c>
      <c r="I311" s="7">
        <f t="shared" si="56"/>
        <v>10.72013510359889</v>
      </c>
      <c r="J311" s="7">
        <f t="shared" si="57"/>
        <v>1.8727394589664095</v>
      </c>
      <c r="K311" s="7">
        <f t="shared" si="58"/>
        <v>3.5101069689665372</v>
      </c>
      <c r="L311">
        <f t="shared" si="51"/>
        <v>17.469364339799284</v>
      </c>
      <c r="M311">
        <f t="shared" si="52"/>
        <v>32.743122498410941</v>
      </c>
      <c r="N311">
        <f t="shared" si="53"/>
        <v>15.273758158611656</v>
      </c>
      <c r="O311">
        <f t="shared" si="54"/>
        <v>50.212486838210225</v>
      </c>
      <c r="P311">
        <f t="shared" si="55"/>
        <v>30.418246775598409</v>
      </c>
      <c r="Q311">
        <f t="shared" si="59"/>
        <v>24.154387959221662</v>
      </c>
    </row>
    <row r="312" spans="2:17" x14ac:dyDescent="0.4">
      <c r="B312" s="3">
        <v>40303</v>
      </c>
      <c r="C312" s="4">
        <v>48.295200000000001</v>
      </c>
      <c r="D312" s="2">
        <v>47.438899999999997</v>
      </c>
      <c r="E312" s="2">
        <v>47.976700000000001</v>
      </c>
      <c r="F312" s="8">
        <f t="shared" si="48"/>
        <v>0.8563000000000045</v>
      </c>
      <c r="G312">
        <f t="shared" si="49"/>
        <v>0</v>
      </c>
      <c r="H312">
        <f t="shared" si="50"/>
        <v>0.43810000000000571</v>
      </c>
      <c r="I312" s="7">
        <f t="shared" si="56"/>
        <v>10.810711167627545</v>
      </c>
      <c r="J312" s="7">
        <f t="shared" si="57"/>
        <v>1.7389723547545231</v>
      </c>
      <c r="K312" s="7">
        <f t="shared" si="58"/>
        <v>3.6974850426117905</v>
      </c>
      <c r="L312">
        <f t="shared" si="51"/>
        <v>16.085642542757412</v>
      </c>
      <c r="M312">
        <f t="shared" si="52"/>
        <v>34.202051884281531</v>
      </c>
      <c r="N312">
        <f t="shared" si="53"/>
        <v>18.116409341524118</v>
      </c>
      <c r="O312">
        <f t="shared" si="54"/>
        <v>50.287694427038943</v>
      </c>
      <c r="P312">
        <f t="shared" si="55"/>
        <v>36.025531788514833</v>
      </c>
      <c r="Q312">
        <f t="shared" si="59"/>
        <v>25.002326804171172</v>
      </c>
    </row>
    <row r="313" spans="2:17" x14ac:dyDescent="0.4">
      <c r="B313" s="3">
        <v>40304</v>
      </c>
      <c r="C313" s="4">
        <v>48.116100000000003</v>
      </c>
      <c r="D313" s="2">
        <v>41.374600000000001</v>
      </c>
      <c r="E313" s="2">
        <v>46.373399999999997</v>
      </c>
      <c r="F313" s="8">
        <f t="shared" si="48"/>
        <v>6.741500000000002</v>
      </c>
      <c r="G313">
        <f t="shared" si="49"/>
        <v>0</v>
      </c>
      <c r="H313">
        <f t="shared" si="50"/>
        <v>6.0642999999999958</v>
      </c>
      <c r="I313" s="7">
        <f t="shared" si="56"/>
        <v>16.780017512797009</v>
      </c>
      <c r="J313" s="7">
        <f t="shared" si="57"/>
        <v>1.6147600437006286</v>
      </c>
      <c r="K313" s="7">
        <f t="shared" si="58"/>
        <v>9.4976789681395157</v>
      </c>
      <c r="L313">
        <f t="shared" si="51"/>
        <v>9.6231129822669015</v>
      </c>
      <c r="M313">
        <f t="shared" si="52"/>
        <v>56.601126672819404</v>
      </c>
      <c r="N313">
        <f t="shared" si="53"/>
        <v>46.978013690552501</v>
      </c>
      <c r="O313">
        <f t="shared" si="54"/>
        <v>66.224239655086308</v>
      </c>
      <c r="P313">
        <f t="shared" si="55"/>
        <v>70.93779246877979</v>
      </c>
      <c r="Q313">
        <f t="shared" si="59"/>
        <v>28.283431494500356</v>
      </c>
    </row>
    <row r="314" spans="2:17" x14ac:dyDescent="0.4">
      <c r="B314" s="3">
        <v>40305</v>
      </c>
      <c r="C314" s="4">
        <v>46.602499999999999</v>
      </c>
      <c r="D314" s="2">
        <v>44.096400000000003</v>
      </c>
      <c r="E314" s="2">
        <v>45.218299999999999</v>
      </c>
      <c r="F314" s="8">
        <f t="shared" si="48"/>
        <v>2.5060999999999964</v>
      </c>
      <c r="G314">
        <f t="shared" si="49"/>
        <v>0</v>
      </c>
      <c r="H314">
        <f t="shared" si="50"/>
        <v>0</v>
      </c>
      <c r="I314" s="7">
        <f t="shared" si="56"/>
        <v>18.087544833311505</v>
      </c>
      <c r="J314" s="7">
        <f t="shared" si="57"/>
        <v>1.4994200405791551</v>
      </c>
      <c r="K314" s="7">
        <f t="shared" si="58"/>
        <v>8.8192733275581219</v>
      </c>
      <c r="L314">
        <f t="shared" si="51"/>
        <v>8.2897930835682043</v>
      </c>
      <c r="M314">
        <f t="shared" si="52"/>
        <v>48.758819446384038</v>
      </c>
      <c r="N314">
        <f t="shared" si="53"/>
        <v>40.469026362815832</v>
      </c>
      <c r="O314">
        <f t="shared" si="54"/>
        <v>57.048612529952244</v>
      </c>
      <c r="P314">
        <f t="shared" si="55"/>
        <v>70.93779246877979</v>
      </c>
      <c r="Q314">
        <f t="shared" si="59"/>
        <v>31.330171564091746</v>
      </c>
    </row>
    <row r="315" spans="2:17" x14ac:dyDescent="0.4">
      <c r="B315" s="3">
        <v>40308</v>
      </c>
      <c r="C315" s="4">
        <v>47.598199999999999</v>
      </c>
      <c r="D315" s="2">
        <v>47.110300000000002</v>
      </c>
      <c r="E315" s="2">
        <v>47.568300000000001</v>
      </c>
      <c r="F315" s="8">
        <f t="shared" si="48"/>
        <v>2.3798999999999992</v>
      </c>
      <c r="G315">
        <f t="shared" si="49"/>
        <v>0.99569999999999936</v>
      </c>
      <c r="H315">
        <f t="shared" si="50"/>
        <v>0</v>
      </c>
      <c r="I315" s="7">
        <f t="shared" si="56"/>
        <v>19.175477345217825</v>
      </c>
      <c r="J315" s="7">
        <f t="shared" si="57"/>
        <v>2.3880186091092148</v>
      </c>
      <c r="K315" s="7">
        <f t="shared" si="58"/>
        <v>8.189325232732541</v>
      </c>
      <c r="L315">
        <f t="shared" si="51"/>
        <v>12.453502805262698</v>
      </c>
      <c r="M315">
        <f t="shared" si="52"/>
        <v>42.707282250654785</v>
      </c>
      <c r="N315">
        <f t="shared" si="53"/>
        <v>30.253779445392087</v>
      </c>
      <c r="O315">
        <f t="shared" si="54"/>
        <v>55.160785055917486</v>
      </c>
      <c r="P315">
        <f t="shared" si="55"/>
        <v>54.846535296267604</v>
      </c>
      <c r="Q315">
        <f t="shared" si="59"/>
        <v>33.009911830675733</v>
      </c>
    </row>
    <row r="316" spans="2:17" x14ac:dyDescent="0.4">
      <c r="B316" s="3">
        <v>40309</v>
      </c>
      <c r="C316" s="4">
        <v>48.1858</v>
      </c>
      <c r="D316" s="2">
        <v>47.000700000000002</v>
      </c>
      <c r="E316" s="2">
        <v>47.518500000000003</v>
      </c>
      <c r="F316" s="8">
        <f t="shared" si="48"/>
        <v>1.1850999999999985</v>
      </c>
      <c r="G316">
        <f t="shared" si="49"/>
        <v>0.5876000000000019</v>
      </c>
      <c r="H316">
        <f t="shared" si="50"/>
        <v>0</v>
      </c>
      <c r="I316" s="7">
        <f t="shared" si="56"/>
        <v>18.990900391987978</v>
      </c>
      <c r="J316" s="7">
        <f t="shared" si="57"/>
        <v>2.8050458513157013</v>
      </c>
      <c r="K316" s="7">
        <f t="shared" si="58"/>
        <v>7.6043734303945021</v>
      </c>
      <c r="L316">
        <f t="shared" si="51"/>
        <v>14.770473191987858</v>
      </c>
      <c r="M316">
        <f t="shared" si="52"/>
        <v>40.042195332679917</v>
      </c>
      <c r="N316">
        <f t="shared" si="53"/>
        <v>25.271722140692059</v>
      </c>
      <c r="O316">
        <f t="shared" si="54"/>
        <v>54.812668524667771</v>
      </c>
      <c r="P316">
        <f t="shared" si="55"/>
        <v>46.10562269800608</v>
      </c>
      <c r="Q316">
        <f t="shared" si="59"/>
        <v>33.945319749770754</v>
      </c>
    </row>
    <row r="317" spans="2:17" x14ac:dyDescent="0.4">
      <c r="B317" s="3">
        <v>40310</v>
      </c>
      <c r="C317" s="4">
        <v>48.454500000000003</v>
      </c>
      <c r="D317" s="2">
        <v>47.697800000000001</v>
      </c>
      <c r="E317" s="2">
        <v>48.414700000000003</v>
      </c>
      <c r="F317" s="8">
        <f t="shared" si="48"/>
        <v>0.93599999999999994</v>
      </c>
      <c r="G317">
        <f t="shared" si="49"/>
        <v>0.2687000000000026</v>
      </c>
      <c r="H317">
        <f t="shared" si="50"/>
        <v>0</v>
      </c>
      <c r="I317" s="7">
        <f t="shared" si="56"/>
        <v>18.570407506845978</v>
      </c>
      <c r="J317" s="7">
        <f t="shared" si="57"/>
        <v>2.8733854333645823</v>
      </c>
      <c r="K317" s="7">
        <f t="shared" si="58"/>
        <v>7.0612038996520372</v>
      </c>
      <c r="L317">
        <f t="shared" si="51"/>
        <v>15.472926118101118</v>
      </c>
      <c r="M317">
        <f t="shared" si="52"/>
        <v>38.023957724400638</v>
      </c>
      <c r="N317">
        <f t="shared" si="53"/>
        <v>22.551031606299521</v>
      </c>
      <c r="O317">
        <f t="shared" si="54"/>
        <v>53.496883842501759</v>
      </c>
      <c r="P317">
        <f t="shared" si="55"/>
        <v>42.153916240600473</v>
      </c>
      <c r="Q317">
        <f t="shared" si="59"/>
        <v>34.531648070544307</v>
      </c>
    </row>
    <row r="318" spans="2:17" x14ac:dyDescent="0.4">
      <c r="B318" s="3">
        <v>40311</v>
      </c>
      <c r="C318" s="4">
        <v>48.584000000000003</v>
      </c>
      <c r="D318" s="2">
        <v>47.528599999999997</v>
      </c>
      <c r="E318" s="2">
        <v>47.648000000000003</v>
      </c>
      <c r="F318" s="8">
        <f t="shared" si="48"/>
        <v>1.0554000000000059</v>
      </c>
      <c r="G318">
        <f t="shared" si="49"/>
        <v>0</v>
      </c>
      <c r="H318">
        <f t="shared" si="50"/>
        <v>0.16920000000000357</v>
      </c>
      <c r="I318" s="7">
        <f t="shared" si="56"/>
        <v>18.299349827785555</v>
      </c>
      <c r="J318" s="7">
        <f t="shared" si="57"/>
        <v>2.6681436166956836</v>
      </c>
      <c r="K318" s="7">
        <f t="shared" si="58"/>
        <v>6.7260321925340376</v>
      </c>
      <c r="L318">
        <f t="shared" si="51"/>
        <v>14.580537788530609</v>
      </c>
      <c r="M318">
        <f t="shared" si="52"/>
        <v>36.755580148106112</v>
      </c>
      <c r="N318">
        <f t="shared" si="53"/>
        <v>22.175042359575503</v>
      </c>
      <c r="O318">
        <f t="shared" si="54"/>
        <v>51.336117936636725</v>
      </c>
      <c r="P318">
        <f t="shared" si="55"/>
        <v>43.195791288592901</v>
      </c>
      <c r="Q318">
        <f t="shared" si="59"/>
        <v>35.150515443262059</v>
      </c>
    </row>
    <row r="319" spans="2:17" x14ac:dyDescent="0.4">
      <c r="B319" s="3">
        <v>40312</v>
      </c>
      <c r="C319" s="4">
        <v>47.319400000000002</v>
      </c>
      <c r="D319" s="2">
        <v>46.184199999999997</v>
      </c>
      <c r="E319" s="2">
        <v>46.731900000000003</v>
      </c>
      <c r="F319" s="8">
        <f t="shared" si="48"/>
        <v>1.4638000000000062</v>
      </c>
      <c r="G319">
        <f t="shared" si="49"/>
        <v>0</v>
      </c>
      <c r="H319">
        <f t="shared" si="50"/>
        <v>1.3444000000000003</v>
      </c>
      <c r="I319" s="7">
        <f t="shared" si="56"/>
        <v>18.456053411515164</v>
      </c>
      <c r="J319" s="7">
        <f t="shared" si="57"/>
        <v>2.4775619297888491</v>
      </c>
      <c r="K319" s="7">
        <f t="shared" si="58"/>
        <v>7.5900013216387494</v>
      </c>
      <c r="L319">
        <f t="shared" si="51"/>
        <v>13.42411551671735</v>
      </c>
      <c r="M319">
        <f t="shared" si="52"/>
        <v>41.124725597636001</v>
      </c>
      <c r="N319">
        <f t="shared" si="53"/>
        <v>27.700610080918651</v>
      </c>
      <c r="O319">
        <f t="shared" si="54"/>
        <v>54.548841114353351</v>
      </c>
      <c r="P319">
        <f t="shared" si="55"/>
        <v>50.781298951610232</v>
      </c>
      <c r="Q319">
        <f t="shared" si="59"/>
        <v>36.266999979572638</v>
      </c>
    </row>
    <row r="320" spans="2:17" x14ac:dyDescent="0.4">
      <c r="B320" s="3">
        <v>40315</v>
      </c>
      <c r="C320" s="4">
        <v>47.070500000000003</v>
      </c>
      <c r="D320" s="2">
        <v>45.875599999999999</v>
      </c>
      <c r="E320" s="2">
        <v>46.8812</v>
      </c>
      <c r="F320" s="8">
        <f t="shared" si="48"/>
        <v>1.1949000000000041</v>
      </c>
      <c r="G320">
        <f t="shared" si="49"/>
        <v>0</v>
      </c>
      <c r="H320">
        <f t="shared" si="50"/>
        <v>0.30859999999999843</v>
      </c>
      <c r="I320" s="7">
        <f t="shared" si="56"/>
        <v>18.332663882121228</v>
      </c>
      <c r="J320" s="7">
        <f t="shared" si="57"/>
        <v>2.3005932205182171</v>
      </c>
      <c r="K320" s="7">
        <f t="shared" si="58"/>
        <v>7.3564583700931232</v>
      </c>
      <c r="L320">
        <f t="shared" si="51"/>
        <v>12.549148532428235</v>
      </c>
      <c r="M320">
        <f t="shared" si="52"/>
        <v>40.127601844418507</v>
      </c>
      <c r="N320">
        <f t="shared" si="53"/>
        <v>27.578453311990273</v>
      </c>
      <c r="O320">
        <f t="shared" si="54"/>
        <v>52.676750376846741</v>
      </c>
      <c r="P320">
        <f t="shared" si="55"/>
        <v>52.354127987576014</v>
      </c>
      <c r="Q320">
        <f t="shared" si="59"/>
        <v>37.416080551572875</v>
      </c>
    </row>
    <row r="321" spans="2:17" x14ac:dyDescent="0.4">
      <c r="B321" s="3">
        <v>40316</v>
      </c>
      <c r="C321" s="4">
        <v>47.379100000000001</v>
      </c>
      <c r="D321" s="2">
        <v>46.024900000000002</v>
      </c>
      <c r="E321" s="2">
        <v>46.234000000000002</v>
      </c>
      <c r="F321" s="8">
        <f t="shared" si="48"/>
        <v>1.3541999999999987</v>
      </c>
      <c r="G321">
        <f t="shared" si="49"/>
        <v>0.30859999999999843</v>
      </c>
      <c r="H321">
        <f t="shared" si="50"/>
        <v>0</v>
      </c>
      <c r="I321" s="7">
        <f t="shared" si="56"/>
        <v>18.37738789054114</v>
      </c>
      <c r="J321" s="7">
        <f t="shared" si="57"/>
        <v>2.4448651333383427</v>
      </c>
      <c r="K321" s="7">
        <f t="shared" si="58"/>
        <v>6.8309970579436143</v>
      </c>
      <c r="L321">
        <f t="shared" si="51"/>
        <v>13.303659627257023</v>
      </c>
      <c r="M321">
        <f t="shared" si="52"/>
        <v>37.170663745197082</v>
      </c>
      <c r="N321">
        <f t="shared" si="53"/>
        <v>23.867004117940059</v>
      </c>
      <c r="O321">
        <f t="shared" si="54"/>
        <v>50.474323372454108</v>
      </c>
      <c r="P321">
        <f t="shared" si="55"/>
        <v>47.285436481879131</v>
      </c>
      <c r="Q321">
        <f t="shared" si="59"/>
        <v>38.12103454659475</v>
      </c>
    </row>
    <row r="322" spans="2:17" x14ac:dyDescent="0.4">
      <c r="B322" s="3">
        <v>40317</v>
      </c>
      <c r="C322" s="4">
        <v>46.433199999999999</v>
      </c>
      <c r="D322" s="2">
        <v>45.357700000000001</v>
      </c>
      <c r="E322" s="2">
        <v>45.865600000000001</v>
      </c>
      <c r="F322" s="8">
        <f t="shared" si="48"/>
        <v>1.0754999999999981</v>
      </c>
      <c r="G322">
        <f t="shared" si="49"/>
        <v>0</v>
      </c>
      <c r="H322">
        <f t="shared" si="50"/>
        <v>0.66720000000000113</v>
      </c>
      <c r="I322" s="7">
        <f t="shared" si="56"/>
        <v>18.140217326931054</v>
      </c>
      <c r="J322" s="7">
        <f t="shared" si="57"/>
        <v>2.2702319095284609</v>
      </c>
      <c r="K322" s="7">
        <f t="shared" si="58"/>
        <v>7.010268696661929</v>
      </c>
      <c r="L322">
        <f t="shared" si="51"/>
        <v>12.514910205392432</v>
      </c>
      <c r="M322">
        <f t="shared" si="52"/>
        <v>38.644899177996336</v>
      </c>
      <c r="N322">
        <f t="shared" si="53"/>
        <v>26.129988972603904</v>
      </c>
      <c r="O322">
        <f t="shared" si="54"/>
        <v>51.159809383388769</v>
      </c>
      <c r="P322">
        <f t="shared" si="55"/>
        <v>51.075227385597195</v>
      </c>
      <c r="Q322">
        <f t="shared" si="59"/>
        <v>39.046334035094922</v>
      </c>
    </row>
    <row r="323" spans="2:17" x14ac:dyDescent="0.4">
      <c r="B323" s="3">
        <v>40318</v>
      </c>
      <c r="C323" s="4">
        <v>45.088900000000002</v>
      </c>
      <c r="D323" s="2">
        <v>44.063200000000002</v>
      </c>
      <c r="E323" s="2">
        <v>44.162799999999997</v>
      </c>
      <c r="F323" s="8">
        <f t="shared" si="48"/>
        <v>1.8023999999999987</v>
      </c>
      <c r="G323">
        <f t="shared" si="49"/>
        <v>0</v>
      </c>
      <c r="H323">
        <f t="shared" si="50"/>
        <v>1.2944999999999993</v>
      </c>
      <c r="I323" s="7">
        <f t="shared" si="56"/>
        <v>18.646887517864549</v>
      </c>
      <c r="J323" s="7">
        <f t="shared" si="57"/>
        <v>2.1080724874192849</v>
      </c>
      <c r="K323" s="7">
        <f t="shared" si="58"/>
        <v>7.8040352183289334</v>
      </c>
      <c r="L323">
        <f t="shared" si="51"/>
        <v>11.305224453140811</v>
      </c>
      <c r="M323">
        <f t="shared" si="52"/>
        <v>41.851677449399105</v>
      </c>
      <c r="N323">
        <f t="shared" si="53"/>
        <v>30.546452996258296</v>
      </c>
      <c r="O323">
        <f t="shared" si="54"/>
        <v>53.156901902539914</v>
      </c>
      <c r="P323">
        <f t="shared" si="55"/>
        <v>57.46469772121678</v>
      </c>
      <c r="Q323">
        <f t="shared" si="59"/>
        <v>40.361931441246483</v>
      </c>
    </row>
    <row r="324" spans="2:17" x14ac:dyDescent="0.4">
      <c r="B324" s="3">
        <v>40319</v>
      </c>
      <c r="C324" s="4">
        <v>45.447400000000002</v>
      </c>
      <c r="D324" s="2">
        <v>43.3065</v>
      </c>
      <c r="E324" s="2">
        <v>44.650700000000001</v>
      </c>
      <c r="F324" s="8">
        <f t="shared" si="48"/>
        <v>2.140900000000002</v>
      </c>
      <c r="G324">
        <f t="shared" si="49"/>
        <v>0</v>
      </c>
      <c r="H324">
        <f t="shared" si="50"/>
        <v>0.75670000000000215</v>
      </c>
      <c r="I324" s="7">
        <f t="shared" si="56"/>
        <v>19.455866980874227</v>
      </c>
      <c r="J324" s="7">
        <f t="shared" si="57"/>
        <v>1.9574958811750502</v>
      </c>
      <c r="K324" s="7">
        <f t="shared" si="58"/>
        <v>8.0033041313054412</v>
      </c>
      <c r="L324">
        <f t="shared" si="51"/>
        <v>10.061211269070325</v>
      </c>
      <c r="M324">
        <f t="shared" si="52"/>
        <v>41.135684876818694</v>
      </c>
      <c r="N324">
        <f t="shared" si="53"/>
        <v>31.074473607748367</v>
      </c>
      <c r="O324">
        <f t="shared" si="54"/>
        <v>51.196896145889021</v>
      </c>
      <c r="P324">
        <f t="shared" si="55"/>
        <v>60.696010787840642</v>
      </c>
      <c r="Q324">
        <f t="shared" si="59"/>
        <v>41.814365680288923</v>
      </c>
    </row>
    <row r="325" spans="2:17" x14ac:dyDescent="0.4">
      <c r="B325" s="3">
        <v>40322</v>
      </c>
      <c r="C325" s="4">
        <v>45.133699999999997</v>
      </c>
      <c r="D325" s="2">
        <v>44.451599999999999</v>
      </c>
      <c r="E325" s="2">
        <v>44.471400000000003</v>
      </c>
      <c r="F325" s="8">
        <f t="shared" ref="F325:F388" si="60">MAX(C325-D325, ABS(C325-E324), ABS(D325-E324))</f>
        <v>0.68209999999999837</v>
      </c>
      <c r="G325">
        <f t="shared" ref="G325:G388" si="61">IF(C325-C324&gt;D324-D325,MAX(C325-C324,0),0)</f>
        <v>0</v>
      </c>
      <c r="H325">
        <f t="shared" ref="H325:H388" si="62">IF(D324-D325&gt;C325-C324,MAX(D324-D325, 0),0)</f>
        <v>0</v>
      </c>
      <c r="I325" s="7">
        <f t="shared" si="56"/>
        <v>18.748262196526067</v>
      </c>
      <c r="J325" s="7">
        <f t="shared" si="57"/>
        <v>1.8176747468054038</v>
      </c>
      <c r="K325" s="7">
        <f t="shared" si="58"/>
        <v>7.43163955049791</v>
      </c>
      <c r="L325">
        <f t="shared" si="51"/>
        <v>9.695163891735028</v>
      </c>
      <c r="M325">
        <f t="shared" si="52"/>
        <v>39.639084799416473</v>
      </c>
      <c r="N325">
        <f t="shared" si="53"/>
        <v>29.943920907681445</v>
      </c>
      <c r="O325">
        <f t="shared" si="54"/>
        <v>49.334248691151501</v>
      </c>
      <c r="P325">
        <f t="shared" si="55"/>
        <v>60.696010787840642</v>
      </c>
      <c r="Q325">
        <f t="shared" si="59"/>
        <v>43.163054616542624</v>
      </c>
    </row>
    <row r="326" spans="2:17" x14ac:dyDescent="0.4">
      <c r="B326" s="3">
        <v>40323</v>
      </c>
      <c r="C326" s="4">
        <v>44.570999999999998</v>
      </c>
      <c r="D326" s="2">
        <v>43.047600000000003</v>
      </c>
      <c r="E326" s="2">
        <v>44.511299999999999</v>
      </c>
      <c r="F326" s="8">
        <f t="shared" si="60"/>
        <v>1.5233999999999952</v>
      </c>
      <c r="G326">
        <f t="shared" si="61"/>
        <v>0</v>
      </c>
      <c r="H326">
        <f t="shared" si="62"/>
        <v>1.4039999999999964</v>
      </c>
      <c r="I326" s="7">
        <f t="shared" si="56"/>
        <v>18.932500611059915</v>
      </c>
      <c r="J326" s="7">
        <f t="shared" si="57"/>
        <v>1.6878408363193034</v>
      </c>
      <c r="K326" s="7">
        <f t="shared" si="58"/>
        <v>8.3048081540337702</v>
      </c>
      <c r="L326">
        <f t="shared" si="51"/>
        <v>8.9150444042944184</v>
      </c>
      <c r="M326">
        <f t="shared" si="52"/>
        <v>43.865352626384173</v>
      </c>
      <c r="N326">
        <f t="shared" si="53"/>
        <v>34.950308222089753</v>
      </c>
      <c r="O326">
        <f t="shared" si="54"/>
        <v>52.780397030678593</v>
      </c>
      <c r="P326">
        <f t="shared" si="55"/>
        <v>66.218350350367572</v>
      </c>
      <c r="Q326">
        <f t="shared" si="59"/>
        <v>44.809861454672976</v>
      </c>
    </row>
    <row r="327" spans="2:17" x14ac:dyDescent="0.4">
      <c r="B327" s="3">
        <v>40324</v>
      </c>
      <c r="C327" s="4">
        <v>45.377600000000001</v>
      </c>
      <c r="D327" s="2">
        <v>43.933799999999998</v>
      </c>
      <c r="E327" s="2">
        <v>44.013399999999997</v>
      </c>
      <c r="F327" s="8">
        <f t="shared" si="60"/>
        <v>1.4438000000000031</v>
      </c>
      <c r="G327">
        <f t="shared" si="61"/>
        <v>0.80660000000000309</v>
      </c>
      <c r="H327">
        <f t="shared" si="62"/>
        <v>0</v>
      </c>
      <c r="I327" s="7">
        <f t="shared" si="56"/>
        <v>19.023979138841351</v>
      </c>
      <c r="J327" s="7">
        <f t="shared" si="57"/>
        <v>2.3738807765822134</v>
      </c>
      <c r="K327" s="7">
        <f t="shared" si="58"/>
        <v>7.7116075716027863</v>
      </c>
      <c r="L327">
        <f t="shared" si="51"/>
        <v>12.478360911022286</v>
      </c>
      <c r="M327">
        <f t="shared" si="52"/>
        <v>40.536249095532064</v>
      </c>
      <c r="N327">
        <f t="shared" si="53"/>
        <v>28.057888184509778</v>
      </c>
      <c r="O327">
        <f t="shared" si="54"/>
        <v>53.014610006554349</v>
      </c>
      <c r="P327">
        <f t="shared" si="55"/>
        <v>52.924822385830815</v>
      </c>
      <c r="Q327">
        <f t="shared" si="59"/>
        <v>45.389501521184243</v>
      </c>
    </row>
    <row r="328" spans="2:17" x14ac:dyDescent="0.4">
      <c r="B328" s="3">
        <v>40325</v>
      </c>
      <c r="C328" s="4">
        <v>45.696300000000001</v>
      </c>
      <c r="D328" s="2">
        <v>44.8996</v>
      </c>
      <c r="E328" s="2">
        <v>45.676299999999998</v>
      </c>
      <c r="F328" s="8">
        <f t="shared" si="60"/>
        <v>1.6829000000000036</v>
      </c>
      <c r="G328">
        <f t="shared" si="61"/>
        <v>0.31869999999999976</v>
      </c>
      <c r="H328">
        <f t="shared" si="62"/>
        <v>0</v>
      </c>
      <c r="I328" s="7">
        <f t="shared" si="56"/>
        <v>19.348023486066971</v>
      </c>
      <c r="J328" s="7">
        <f t="shared" si="57"/>
        <v>2.5230178639691978</v>
      </c>
      <c r="K328" s="7">
        <f t="shared" si="58"/>
        <v>7.160778459345444</v>
      </c>
      <c r="L328">
        <f t="shared" si="51"/>
        <v>13.040184005286589</v>
      </c>
      <c r="M328">
        <f t="shared" si="52"/>
        <v>37.010387466720367</v>
      </c>
      <c r="N328">
        <f t="shared" si="53"/>
        <v>23.970203461433776</v>
      </c>
      <c r="O328">
        <f t="shared" si="54"/>
        <v>50.050571472006958</v>
      </c>
      <c r="P328">
        <f t="shared" si="55"/>
        <v>47.89196757691407</v>
      </c>
      <c r="Q328">
        <f t="shared" si="59"/>
        <v>45.568249096593526</v>
      </c>
    </row>
    <row r="329" spans="2:17" x14ac:dyDescent="0.4">
      <c r="B329" s="3">
        <v>40326</v>
      </c>
      <c r="C329" s="4">
        <v>45.7958</v>
      </c>
      <c r="D329" s="2">
        <v>45.0092</v>
      </c>
      <c r="E329" s="2">
        <v>45.407499999999999</v>
      </c>
      <c r="F329" s="8">
        <f t="shared" si="60"/>
        <v>0.78659999999999997</v>
      </c>
      <c r="G329">
        <f t="shared" si="61"/>
        <v>9.9499999999999034E-2</v>
      </c>
      <c r="H329">
        <f t="shared" si="62"/>
        <v>0</v>
      </c>
      <c r="I329" s="7">
        <f t="shared" si="56"/>
        <v>18.752621808490758</v>
      </c>
      <c r="J329" s="7">
        <f t="shared" si="57"/>
        <v>2.4423023022571115</v>
      </c>
      <c r="K329" s="7">
        <f t="shared" si="58"/>
        <v>6.6492942836779116</v>
      </c>
      <c r="L329">
        <f t="shared" si="51"/>
        <v>13.023791164770852</v>
      </c>
      <c r="M329">
        <f t="shared" si="52"/>
        <v>35.457944769446925</v>
      </c>
      <c r="N329">
        <f t="shared" si="53"/>
        <v>22.434153604676073</v>
      </c>
      <c r="O329">
        <f t="shared" si="54"/>
        <v>48.481735934217781</v>
      </c>
      <c r="P329">
        <f t="shared" si="55"/>
        <v>46.273412394134873</v>
      </c>
      <c r="Q329">
        <f t="shared" si="59"/>
        <v>45.618617903560768</v>
      </c>
    </row>
    <row r="330" spans="2:17" x14ac:dyDescent="0.4">
      <c r="B330" s="3">
        <v>40330</v>
      </c>
      <c r="C330" s="4">
        <v>46.054699999999997</v>
      </c>
      <c r="D330" s="2">
        <v>44.939399999999999</v>
      </c>
      <c r="E330" s="2">
        <v>44.989199999999997</v>
      </c>
      <c r="F330" s="8">
        <f t="shared" si="60"/>
        <v>1.1152999999999977</v>
      </c>
      <c r="G330">
        <f t="shared" si="61"/>
        <v>0.25889999999999702</v>
      </c>
      <c r="H330">
        <f t="shared" si="62"/>
        <v>0</v>
      </c>
      <c r="I330" s="7">
        <f t="shared" si="56"/>
        <v>18.528448822169988</v>
      </c>
      <c r="J330" s="7">
        <f t="shared" si="57"/>
        <v>2.5267521378101718</v>
      </c>
      <c r="K330" s="7">
        <f t="shared" si="58"/>
        <v>6.174344691986632</v>
      </c>
      <c r="L330">
        <f t="shared" si="51"/>
        <v>13.637148808629989</v>
      </c>
      <c r="M330">
        <f t="shared" si="52"/>
        <v>33.323592013805253</v>
      </c>
      <c r="N330">
        <f t="shared" si="53"/>
        <v>19.686443205175266</v>
      </c>
      <c r="O330">
        <f t="shared" si="54"/>
        <v>46.960740822435241</v>
      </c>
      <c r="P330">
        <f t="shared" si="55"/>
        <v>41.921066108416611</v>
      </c>
      <c r="Q330">
        <f t="shared" si="59"/>
        <v>45.354507061050477</v>
      </c>
    </row>
    <row r="331" spans="2:17" x14ac:dyDescent="0.4">
      <c r="B331" s="3">
        <v>40331</v>
      </c>
      <c r="C331" s="4">
        <v>46.084699999999998</v>
      </c>
      <c r="D331" s="2">
        <v>44.939399999999999</v>
      </c>
      <c r="E331" s="2">
        <v>46.054699999999997</v>
      </c>
      <c r="F331" s="8">
        <f t="shared" si="60"/>
        <v>1.1452999999999989</v>
      </c>
      <c r="G331">
        <f t="shared" si="61"/>
        <v>3.0000000000001137E-2</v>
      </c>
      <c r="H331">
        <f t="shared" si="62"/>
        <v>0</v>
      </c>
      <c r="I331" s="7">
        <f t="shared" si="56"/>
        <v>18.350288192014986</v>
      </c>
      <c r="J331" s="7">
        <f t="shared" si="57"/>
        <v>2.3762698422523032</v>
      </c>
      <c r="K331" s="7">
        <f t="shared" si="58"/>
        <v>5.7333200711304437</v>
      </c>
      <c r="L331">
        <f t="shared" si="51"/>
        <v>12.949496037268354</v>
      </c>
      <c r="M331">
        <f t="shared" si="52"/>
        <v>31.243760376609576</v>
      </c>
      <c r="N331">
        <f t="shared" si="53"/>
        <v>18.294264339341222</v>
      </c>
      <c r="O331">
        <f t="shared" si="54"/>
        <v>44.193256413877933</v>
      </c>
      <c r="P331">
        <f t="shared" si="55"/>
        <v>41.396054112899236</v>
      </c>
      <c r="Q331">
        <f t="shared" si="59"/>
        <v>45.071760421896819</v>
      </c>
    </row>
    <row r="332" spans="2:17" x14ac:dyDescent="0.4">
      <c r="B332" s="3">
        <v>40332</v>
      </c>
      <c r="C332" s="4">
        <v>46.572499999999998</v>
      </c>
      <c r="D332" s="2">
        <v>45.885399999999997</v>
      </c>
      <c r="E332" s="2">
        <v>46.492899999999999</v>
      </c>
      <c r="F332" s="8">
        <f t="shared" si="60"/>
        <v>0.68710000000000093</v>
      </c>
      <c r="G332">
        <f t="shared" si="61"/>
        <v>0.48780000000000001</v>
      </c>
      <c r="H332">
        <f t="shared" si="62"/>
        <v>0</v>
      </c>
      <c r="I332" s="7">
        <f t="shared" si="56"/>
        <v>17.726653321156775</v>
      </c>
      <c r="J332" s="7">
        <f t="shared" si="57"/>
        <v>2.6943362820914243</v>
      </c>
      <c r="K332" s="7">
        <f t="shared" si="58"/>
        <v>5.3237972089068402</v>
      </c>
      <c r="L332">
        <f t="shared" si="51"/>
        <v>15.199351131190296</v>
      </c>
      <c r="M332">
        <f t="shared" si="52"/>
        <v>30.03272593227106</v>
      </c>
      <c r="N332">
        <f t="shared" si="53"/>
        <v>14.833374801080764</v>
      </c>
      <c r="O332">
        <f t="shared" si="54"/>
        <v>45.232077063461354</v>
      </c>
      <c r="P332">
        <f t="shared" si="55"/>
        <v>32.79392803533937</v>
      </c>
      <c r="Q332">
        <f t="shared" si="59"/>
        <v>44.194772394285572</v>
      </c>
    </row>
    <row r="333" spans="2:17" x14ac:dyDescent="0.4">
      <c r="B333" s="3">
        <v>40333</v>
      </c>
      <c r="C333" s="4">
        <v>46.094499999999996</v>
      </c>
      <c r="D333" s="2">
        <v>44.747799999999998</v>
      </c>
      <c r="E333" s="2">
        <v>44.902099999999997</v>
      </c>
      <c r="F333" s="8">
        <f t="shared" si="60"/>
        <v>1.7451000000000008</v>
      </c>
      <c r="G333">
        <f t="shared" si="61"/>
        <v>0</v>
      </c>
      <c r="H333">
        <f t="shared" si="62"/>
        <v>1.1375999999999991</v>
      </c>
      <c r="I333" s="7">
        <f t="shared" si="56"/>
        <v>18.205563798217007</v>
      </c>
      <c r="J333" s="7">
        <f t="shared" si="57"/>
        <v>2.5018836905134654</v>
      </c>
      <c r="K333" s="7">
        <f t="shared" si="58"/>
        <v>6.0811259796992081</v>
      </c>
      <c r="L333">
        <f t="shared" si="51"/>
        <v>13.742412584654433</v>
      </c>
      <c r="M333">
        <f t="shared" si="52"/>
        <v>33.40256883609819</v>
      </c>
      <c r="N333">
        <f t="shared" si="53"/>
        <v>19.660156251443759</v>
      </c>
      <c r="O333">
        <f t="shared" si="54"/>
        <v>47.144981420752622</v>
      </c>
      <c r="P333">
        <f t="shared" si="55"/>
        <v>41.701482658320892</v>
      </c>
      <c r="Q333">
        <f t="shared" si="59"/>
        <v>44.016680270288091</v>
      </c>
    </row>
    <row r="334" spans="2:17" x14ac:dyDescent="0.4">
      <c r="B334" s="3">
        <v>40336</v>
      </c>
      <c r="C334" s="4">
        <v>45.268099999999997</v>
      </c>
      <c r="D334" s="2">
        <v>44.0334</v>
      </c>
      <c r="E334" s="2">
        <v>44.083100000000002</v>
      </c>
      <c r="F334" s="8">
        <f t="shared" si="60"/>
        <v>1.2346999999999966</v>
      </c>
      <c r="G334">
        <f t="shared" si="61"/>
        <v>0</v>
      </c>
      <c r="H334">
        <f t="shared" si="62"/>
        <v>0.7143999999999977</v>
      </c>
      <c r="I334" s="7">
        <f t="shared" si="56"/>
        <v>18.139866384058646</v>
      </c>
      <c r="J334" s="7">
        <f t="shared" si="57"/>
        <v>2.3231777126196462</v>
      </c>
      <c r="K334" s="7">
        <f t="shared" si="58"/>
        <v>6.3611598382921191</v>
      </c>
      <c r="L334">
        <f t="shared" si="51"/>
        <v>12.807027700387362</v>
      </c>
      <c r="M334">
        <f t="shared" si="52"/>
        <v>35.0672915864602</v>
      </c>
      <c r="N334">
        <f t="shared" si="53"/>
        <v>22.260263886072838</v>
      </c>
      <c r="O334">
        <f t="shared" si="54"/>
        <v>47.874319286847566</v>
      </c>
      <c r="P334">
        <f t="shared" si="55"/>
        <v>46.497295873172583</v>
      </c>
      <c r="Q334">
        <f t="shared" si="59"/>
        <v>44.19386709906555</v>
      </c>
    </row>
    <row r="335" spans="2:17" x14ac:dyDescent="0.4">
      <c r="B335" s="3">
        <v>40337</v>
      </c>
      <c r="C335" s="4">
        <v>44.292299999999997</v>
      </c>
      <c r="D335" s="2">
        <v>43.405999999999999</v>
      </c>
      <c r="E335" s="2">
        <v>44.003399999999999</v>
      </c>
      <c r="F335" s="8">
        <f t="shared" si="60"/>
        <v>0.88629999999999853</v>
      </c>
      <c r="G335">
        <f t="shared" si="61"/>
        <v>0</v>
      </c>
      <c r="H335">
        <f t="shared" si="62"/>
        <v>0.62740000000000151</v>
      </c>
      <c r="I335" s="7">
        <f t="shared" si="56"/>
        <v>17.73046164234017</v>
      </c>
      <c r="J335" s="7">
        <f t="shared" si="57"/>
        <v>2.1572364474325285</v>
      </c>
      <c r="K335" s="7">
        <f t="shared" si="58"/>
        <v>6.5341912784141121</v>
      </c>
      <c r="L335">
        <f t="shared" si="51"/>
        <v>12.166837451547618</v>
      </c>
      <c r="M335">
        <f t="shared" si="52"/>
        <v>36.852911166230022</v>
      </c>
      <c r="N335">
        <f t="shared" si="53"/>
        <v>24.686073714682404</v>
      </c>
      <c r="O335">
        <f t="shared" si="54"/>
        <v>49.019748617777637</v>
      </c>
      <c r="P335">
        <f t="shared" si="55"/>
        <v>50.35944575556163</v>
      </c>
      <c r="Q335">
        <f t="shared" si="59"/>
        <v>44.63426557452955</v>
      </c>
    </row>
    <row r="336" spans="2:17" x14ac:dyDescent="0.4">
      <c r="B336" s="3">
        <v>40338</v>
      </c>
      <c r="C336" s="4">
        <v>44.720500000000001</v>
      </c>
      <c r="D336" s="2">
        <v>43.505600000000001</v>
      </c>
      <c r="E336" s="2">
        <v>43.634999999999998</v>
      </c>
      <c r="F336" s="8">
        <f t="shared" si="60"/>
        <v>1.2149000000000001</v>
      </c>
      <c r="G336">
        <f t="shared" si="61"/>
        <v>0.42820000000000391</v>
      </c>
      <c r="H336">
        <f t="shared" si="62"/>
        <v>0</v>
      </c>
      <c r="I336" s="7">
        <f t="shared" si="56"/>
        <v>17.67890009645873</v>
      </c>
      <c r="J336" s="7">
        <f t="shared" si="57"/>
        <v>2.4313481297587805</v>
      </c>
      <c r="K336" s="7">
        <f t="shared" si="58"/>
        <v>6.0674633299559613</v>
      </c>
      <c r="L336">
        <f t="shared" si="51"/>
        <v>13.752824646855746</v>
      </c>
      <c r="M336">
        <f t="shared" si="52"/>
        <v>34.320366633958969</v>
      </c>
      <c r="N336">
        <f t="shared" si="53"/>
        <v>20.567541987103223</v>
      </c>
      <c r="O336">
        <f t="shared" si="54"/>
        <v>48.073191280814711</v>
      </c>
      <c r="P336">
        <f t="shared" si="55"/>
        <v>42.783808270518165</v>
      </c>
      <c r="Q336">
        <f t="shared" si="59"/>
        <v>44.502090052814459</v>
      </c>
    </row>
    <row r="337" spans="2:17" x14ac:dyDescent="0.4">
      <c r="B337" s="3">
        <v>40339</v>
      </c>
      <c r="C337" s="4">
        <v>44.929600000000001</v>
      </c>
      <c r="D337" s="2">
        <v>44.053199999999997</v>
      </c>
      <c r="E337" s="2">
        <v>44.879800000000003</v>
      </c>
      <c r="F337" s="8">
        <f t="shared" si="60"/>
        <v>1.2946000000000026</v>
      </c>
      <c r="G337">
        <f t="shared" si="61"/>
        <v>0.2090999999999994</v>
      </c>
      <c r="H337">
        <f t="shared" si="62"/>
        <v>0</v>
      </c>
      <c r="I337" s="7">
        <f t="shared" si="56"/>
        <v>17.71072151814025</v>
      </c>
      <c r="J337" s="7">
        <f t="shared" si="57"/>
        <v>2.4667804062045815</v>
      </c>
      <c r="K337" s="7">
        <f t="shared" si="58"/>
        <v>5.6340730921019642</v>
      </c>
      <c r="L337">
        <f t="shared" si="51"/>
        <v>13.928175674141652</v>
      </c>
      <c r="M337">
        <f t="shared" si="52"/>
        <v>31.811651977765283</v>
      </c>
      <c r="N337">
        <f t="shared" si="53"/>
        <v>17.883476303623631</v>
      </c>
      <c r="O337">
        <f t="shared" si="54"/>
        <v>45.739827651906936</v>
      </c>
      <c r="P337">
        <f t="shared" si="55"/>
        <v>39.098259048376747</v>
      </c>
      <c r="Q337">
        <f t="shared" si="59"/>
        <v>44.116102123926048</v>
      </c>
    </row>
    <row r="338" spans="2:17" x14ac:dyDescent="0.4">
      <c r="B338" s="3">
        <v>40340</v>
      </c>
      <c r="C338" s="4">
        <v>45.347799999999999</v>
      </c>
      <c r="D338" s="2">
        <v>44.421599999999998</v>
      </c>
      <c r="E338" s="2">
        <v>45.307899999999997</v>
      </c>
      <c r="F338" s="8">
        <f t="shared" si="60"/>
        <v>0.92620000000000147</v>
      </c>
      <c r="G338">
        <f t="shared" si="61"/>
        <v>0.41819999999999879</v>
      </c>
      <c r="H338">
        <f t="shared" si="62"/>
        <v>0</v>
      </c>
      <c r="I338" s="7">
        <f t="shared" si="56"/>
        <v>17.371869981130235</v>
      </c>
      <c r="J338" s="7">
        <f t="shared" si="57"/>
        <v>2.7087818057613959</v>
      </c>
      <c r="K338" s="7">
        <f t="shared" si="58"/>
        <v>5.2316392998089674</v>
      </c>
      <c r="L338">
        <f t="shared" ref="L338:L401" si="63">100*J338/I338</f>
        <v>15.59292009843352</v>
      </c>
      <c r="M338">
        <f t="shared" ref="M338:M401" si="64">100*K338/I338</f>
        <v>30.115579413682614</v>
      </c>
      <c r="N338">
        <f t="shared" ref="N338:N401" si="65">ABS(L338-M338)</f>
        <v>14.522659315249093</v>
      </c>
      <c r="O338">
        <f t="shared" ref="O338:O401" si="66">L338+M338</f>
        <v>45.708499512116134</v>
      </c>
      <c r="P338">
        <f t="shared" ref="P338:P401" si="67">100*N338/O338</f>
        <v>31.772338777822959</v>
      </c>
      <c r="Q338">
        <f t="shared" si="59"/>
        <v>43.234404742061542</v>
      </c>
    </row>
    <row r="339" spans="2:17" x14ac:dyDescent="0.4">
      <c r="B339" s="3">
        <v>40343</v>
      </c>
      <c r="C339" s="4">
        <v>46.044800000000002</v>
      </c>
      <c r="D339" s="2">
        <v>45.218299999999999</v>
      </c>
      <c r="E339" s="2">
        <v>45.298000000000002</v>
      </c>
      <c r="F339" s="8">
        <f t="shared" si="60"/>
        <v>0.8265000000000029</v>
      </c>
      <c r="G339">
        <f t="shared" si="61"/>
        <v>0.69700000000000273</v>
      </c>
      <c r="H339">
        <f t="shared" si="62"/>
        <v>0</v>
      </c>
      <c r="I339" s="7">
        <f t="shared" ref="I339:I402" si="68">13*I338/14+F339</f>
        <v>16.95752212533522</v>
      </c>
      <c r="J339" s="7">
        <f t="shared" ref="J339:J402" si="69">13*J338/14+G339</f>
        <v>3.2122973910641561</v>
      </c>
      <c r="K339" s="7">
        <f t="shared" ref="K339:K402" si="70">13*K338/14+H339</f>
        <v>4.8579507783940414</v>
      </c>
      <c r="L339">
        <f t="shared" si="63"/>
        <v>18.943200352749972</v>
      </c>
      <c r="M339">
        <f t="shared" si="64"/>
        <v>28.64776317252193</v>
      </c>
      <c r="N339">
        <f t="shared" si="65"/>
        <v>9.704562819771958</v>
      </c>
      <c r="O339">
        <f t="shared" si="66"/>
        <v>47.590963525271903</v>
      </c>
      <c r="P339">
        <f t="shared" si="67"/>
        <v>20.391608198095444</v>
      </c>
      <c r="Q339">
        <f t="shared" si="59"/>
        <v>41.602776417492535</v>
      </c>
    </row>
    <row r="340" spans="2:17" x14ac:dyDescent="0.4">
      <c r="B340" s="3">
        <v>40344</v>
      </c>
      <c r="C340" s="4">
        <v>46.572499999999998</v>
      </c>
      <c r="D340" s="2">
        <v>45.261299999999999</v>
      </c>
      <c r="E340" s="2">
        <v>46.512799999999999</v>
      </c>
      <c r="F340" s="8">
        <f t="shared" si="60"/>
        <v>1.3111999999999995</v>
      </c>
      <c r="G340">
        <f t="shared" si="61"/>
        <v>0.52769999999999584</v>
      </c>
      <c r="H340">
        <f t="shared" si="62"/>
        <v>0</v>
      </c>
      <c r="I340" s="7">
        <f t="shared" si="68"/>
        <v>17.057470544954132</v>
      </c>
      <c r="J340" s="7">
        <f t="shared" si="69"/>
        <v>3.5105475774167121</v>
      </c>
      <c r="K340" s="7">
        <f t="shared" si="70"/>
        <v>4.5109542942230387</v>
      </c>
      <c r="L340">
        <f t="shared" si="63"/>
        <v>20.580704320519477</v>
      </c>
      <c r="M340">
        <f t="shared" si="64"/>
        <v>26.445622651580365</v>
      </c>
      <c r="N340">
        <f t="shared" si="65"/>
        <v>5.8649183310608883</v>
      </c>
      <c r="O340">
        <f t="shared" si="66"/>
        <v>47.026326972099838</v>
      </c>
      <c r="P340">
        <f t="shared" si="67"/>
        <v>12.471563714811227</v>
      </c>
      <c r="Q340">
        <f t="shared" si="59"/>
        <v>39.521975510158157</v>
      </c>
    </row>
    <row r="341" spans="2:17" x14ac:dyDescent="0.4">
      <c r="B341" s="3">
        <v>40345</v>
      </c>
      <c r="C341" s="4">
        <v>46.941000000000003</v>
      </c>
      <c r="D341" s="2">
        <v>46.303699999999999</v>
      </c>
      <c r="E341" s="2">
        <v>46.701999999999998</v>
      </c>
      <c r="F341" s="8">
        <f t="shared" si="60"/>
        <v>0.63730000000000331</v>
      </c>
      <c r="G341">
        <f t="shared" si="61"/>
        <v>0.36850000000000449</v>
      </c>
      <c r="H341">
        <f t="shared" si="62"/>
        <v>0</v>
      </c>
      <c r="I341" s="7">
        <f t="shared" si="68"/>
        <v>16.476379791743128</v>
      </c>
      <c r="J341" s="7">
        <f t="shared" si="69"/>
        <v>3.6282941790298087</v>
      </c>
      <c r="K341" s="7">
        <f t="shared" si="70"/>
        <v>4.1887432732071073</v>
      </c>
      <c r="L341">
        <f t="shared" si="63"/>
        <v>22.021185629916531</v>
      </c>
      <c r="M341">
        <f t="shared" si="64"/>
        <v>25.422716192219777</v>
      </c>
      <c r="N341">
        <f t="shared" si="65"/>
        <v>3.4015305623032468</v>
      </c>
      <c r="O341">
        <f t="shared" si="66"/>
        <v>47.443901822136311</v>
      </c>
      <c r="P341">
        <f t="shared" si="67"/>
        <v>7.1695843547087126</v>
      </c>
      <c r="Q341">
        <f t="shared" si="59"/>
        <v>37.211090427626054</v>
      </c>
    </row>
    <row r="342" spans="2:17" x14ac:dyDescent="0.4">
      <c r="B342" s="3">
        <v>40346</v>
      </c>
      <c r="C342" s="4">
        <v>46.980899999999998</v>
      </c>
      <c r="D342" s="2">
        <v>46.443100000000001</v>
      </c>
      <c r="E342" s="2">
        <v>46.851399999999998</v>
      </c>
      <c r="F342" s="8">
        <f t="shared" si="60"/>
        <v>0.53779999999999717</v>
      </c>
      <c r="G342">
        <f t="shared" si="61"/>
        <v>3.9899999999995828E-2</v>
      </c>
      <c r="H342">
        <f t="shared" si="62"/>
        <v>0</v>
      </c>
      <c r="I342" s="7">
        <f t="shared" si="68"/>
        <v>15.837295520904329</v>
      </c>
      <c r="J342" s="7">
        <f t="shared" si="69"/>
        <v>3.4090303090991041</v>
      </c>
      <c r="K342" s="7">
        <f t="shared" si="70"/>
        <v>3.8895473251208856</v>
      </c>
      <c r="L342">
        <f t="shared" si="63"/>
        <v>21.525331169070995</v>
      </c>
      <c r="M342">
        <f t="shared" si="64"/>
        <v>24.559416220950759</v>
      </c>
      <c r="N342">
        <f t="shared" si="65"/>
        <v>3.0340850518797637</v>
      </c>
      <c r="O342">
        <f t="shared" si="66"/>
        <v>46.084747390021754</v>
      </c>
      <c r="P342">
        <f t="shared" si="67"/>
        <v>6.5837076770799499</v>
      </c>
      <c r="Q342">
        <f t="shared" si="59"/>
        <v>35.023420231158475</v>
      </c>
    </row>
    <row r="343" spans="2:17" x14ac:dyDescent="0.4">
      <c r="B343" s="3">
        <v>40347</v>
      </c>
      <c r="C343" s="4">
        <v>47.229799999999997</v>
      </c>
      <c r="D343" s="2">
        <v>46.750900000000001</v>
      </c>
      <c r="E343" s="2">
        <v>46.890599999999999</v>
      </c>
      <c r="F343" s="8">
        <f t="shared" si="60"/>
        <v>0.47889999999999588</v>
      </c>
      <c r="G343">
        <f t="shared" si="61"/>
        <v>0.24889999999999901</v>
      </c>
      <c r="H343">
        <f t="shared" si="62"/>
        <v>0</v>
      </c>
      <c r="I343" s="7">
        <f t="shared" si="68"/>
        <v>15.184960126554016</v>
      </c>
      <c r="J343" s="7">
        <f t="shared" si="69"/>
        <v>3.4144281441634527</v>
      </c>
      <c r="K343" s="7">
        <f t="shared" si="70"/>
        <v>3.6117225161836797</v>
      </c>
      <c r="L343">
        <f t="shared" si="63"/>
        <v>22.485591767821802</v>
      </c>
      <c r="M343">
        <f t="shared" si="64"/>
        <v>23.784866644910331</v>
      </c>
      <c r="N343">
        <f t="shared" si="65"/>
        <v>1.2992748770885285</v>
      </c>
      <c r="O343">
        <f t="shared" si="66"/>
        <v>46.270458412732133</v>
      </c>
      <c r="P343">
        <f t="shared" si="67"/>
        <v>2.8080008749837893</v>
      </c>
      <c r="Q343">
        <f t="shared" si="59"/>
        <v>32.722318848574574</v>
      </c>
    </row>
    <row r="344" spans="2:17" x14ac:dyDescent="0.4">
      <c r="B344" s="3">
        <v>40350</v>
      </c>
      <c r="C344" s="4">
        <v>47.569000000000003</v>
      </c>
      <c r="D344" s="2">
        <v>46.222099999999998</v>
      </c>
      <c r="E344" s="2">
        <v>46.491500000000002</v>
      </c>
      <c r="F344" s="8">
        <f t="shared" si="60"/>
        <v>1.3469000000000051</v>
      </c>
      <c r="G344">
        <f t="shared" si="61"/>
        <v>0</v>
      </c>
      <c r="H344">
        <f t="shared" si="62"/>
        <v>0.52880000000000393</v>
      </c>
      <c r="I344" s="7">
        <f t="shared" si="68"/>
        <v>15.447220117514448</v>
      </c>
      <c r="J344" s="7">
        <f t="shared" si="69"/>
        <v>3.170540419580349</v>
      </c>
      <c r="K344" s="7">
        <f t="shared" si="70"/>
        <v>3.8825423364562779</v>
      </c>
      <c r="L344">
        <f t="shared" si="63"/>
        <v>20.52499022775956</v>
      </c>
      <c r="M344">
        <f t="shared" si="64"/>
        <v>25.134246206889699</v>
      </c>
      <c r="N344">
        <f t="shared" si="65"/>
        <v>4.6092559791301397</v>
      </c>
      <c r="O344">
        <f t="shared" si="66"/>
        <v>45.659236434649259</v>
      </c>
      <c r="P344">
        <f t="shared" si="67"/>
        <v>10.094903767668638</v>
      </c>
      <c r="Q344">
        <f t="shared" si="59"/>
        <v>31.106074914224148</v>
      </c>
    </row>
    <row r="345" spans="2:17" x14ac:dyDescent="0.4">
      <c r="B345" s="3">
        <v>40351</v>
      </c>
      <c r="C345" s="4">
        <v>47.030299999999997</v>
      </c>
      <c r="D345" s="2">
        <v>46.0426</v>
      </c>
      <c r="E345" s="2">
        <v>46.132399999999997</v>
      </c>
      <c r="F345" s="8">
        <f t="shared" si="60"/>
        <v>0.98769999999999669</v>
      </c>
      <c r="G345">
        <f t="shared" si="61"/>
        <v>0</v>
      </c>
      <c r="H345">
        <f t="shared" si="62"/>
        <v>0.17949999999999733</v>
      </c>
      <c r="I345" s="7">
        <f t="shared" si="68"/>
        <v>15.3315472519777</v>
      </c>
      <c r="J345" s="7">
        <f t="shared" si="69"/>
        <v>2.9440732467531814</v>
      </c>
      <c r="K345" s="7">
        <f t="shared" si="70"/>
        <v>3.7847178838522555</v>
      </c>
      <c r="L345">
        <f t="shared" si="63"/>
        <v>19.202714496890778</v>
      </c>
      <c r="M345">
        <f t="shared" si="64"/>
        <v>24.685818212927231</v>
      </c>
      <c r="N345">
        <f t="shared" si="65"/>
        <v>5.4831037160364531</v>
      </c>
      <c r="O345">
        <f t="shared" si="66"/>
        <v>43.888532709818008</v>
      </c>
      <c r="P345">
        <f t="shared" si="67"/>
        <v>12.493249096044318</v>
      </c>
      <c r="Q345">
        <f t="shared" si="59"/>
        <v>29.776587355782734</v>
      </c>
    </row>
    <row r="346" spans="2:17" x14ac:dyDescent="0.4">
      <c r="B346" s="3">
        <v>40352</v>
      </c>
      <c r="C346" s="4">
        <v>46.361800000000002</v>
      </c>
      <c r="D346" s="2">
        <v>45.583599999999997</v>
      </c>
      <c r="E346" s="2">
        <v>45.942799999999998</v>
      </c>
      <c r="F346" s="8">
        <f t="shared" si="60"/>
        <v>0.77820000000000533</v>
      </c>
      <c r="G346">
        <f t="shared" si="61"/>
        <v>0</v>
      </c>
      <c r="H346">
        <f t="shared" si="62"/>
        <v>0.45900000000000318</v>
      </c>
      <c r="I346" s="7">
        <f t="shared" si="68"/>
        <v>15.014636733979298</v>
      </c>
      <c r="J346" s="7">
        <f t="shared" si="69"/>
        <v>2.7337823005565256</v>
      </c>
      <c r="K346" s="7">
        <f t="shared" si="70"/>
        <v>3.9733808921485263</v>
      </c>
      <c r="L346">
        <f t="shared" si="63"/>
        <v>18.207448831377736</v>
      </c>
      <c r="M346">
        <f t="shared" si="64"/>
        <v>26.463383447409381</v>
      </c>
      <c r="N346">
        <f t="shared" si="65"/>
        <v>8.2559346160316451</v>
      </c>
      <c r="O346">
        <f t="shared" si="66"/>
        <v>44.670832278787117</v>
      </c>
      <c r="P346">
        <f t="shared" si="67"/>
        <v>18.481712103564611</v>
      </c>
      <c r="Q346">
        <f t="shared" si="59"/>
        <v>28.96981055205287</v>
      </c>
    </row>
    <row r="347" spans="2:17" x14ac:dyDescent="0.4">
      <c r="B347" s="3">
        <v>40353</v>
      </c>
      <c r="C347" s="4">
        <v>45.882899999999999</v>
      </c>
      <c r="D347" s="2">
        <v>45.094799999999999</v>
      </c>
      <c r="E347" s="2">
        <v>45.244399999999999</v>
      </c>
      <c r="F347" s="8">
        <f t="shared" si="60"/>
        <v>0.84799999999999898</v>
      </c>
      <c r="G347">
        <f t="shared" si="61"/>
        <v>0</v>
      </c>
      <c r="H347">
        <f t="shared" si="62"/>
        <v>0.48879999999999768</v>
      </c>
      <c r="I347" s="7">
        <f t="shared" si="68"/>
        <v>14.790162681552204</v>
      </c>
      <c r="J347" s="7">
        <f t="shared" si="69"/>
        <v>2.5385121362310596</v>
      </c>
      <c r="K347" s="7">
        <f t="shared" si="70"/>
        <v>4.178367971280772</v>
      </c>
      <c r="L347">
        <f t="shared" si="63"/>
        <v>17.163517338435703</v>
      </c>
      <c r="M347">
        <f t="shared" si="64"/>
        <v>28.250993996789891</v>
      </c>
      <c r="N347">
        <f t="shared" si="65"/>
        <v>11.087476658354188</v>
      </c>
      <c r="O347">
        <f t="shared" si="66"/>
        <v>45.414511335225598</v>
      </c>
      <c r="P347">
        <f t="shared" si="67"/>
        <v>24.413951251203329</v>
      </c>
      <c r="Q347">
        <f t="shared" si="59"/>
        <v>28.644392030563615</v>
      </c>
    </row>
    <row r="348" spans="2:17" x14ac:dyDescent="0.4">
      <c r="B348" s="3">
        <v>40354</v>
      </c>
      <c r="C348" s="4">
        <v>45.553699999999999</v>
      </c>
      <c r="D348" s="2">
        <v>44.845399999999998</v>
      </c>
      <c r="E348" s="2">
        <v>45.1646</v>
      </c>
      <c r="F348" s="8">
        <f t="shared" si="60"/>
        <v>0.70830000000000126</v>
      </c>
      <c r="G348">
        <f t="shared" si="61"/>
        <v>0</v>
      </c>
      <c r="H348">
        <f t="shared" si="62"/>
        <v>0.2494000000000014</v>
      </c>
      <c r="I348" s="7">
        <f t="shared" si="68"/>
        <v>14.442022490012763</v>
      </c>
      <c r="J348" s="7">
        <f t="shared" si="69"/>
        <v>2.3571898407859839</v>
      </c>
      <c r="K348" s="7">
        <f t="shared" si="70"/>
        <v>4.12931311618929</v>
      </c>
      <c r="L348">
        <f t="shared" si="63"/>
        <v>16.321743318264982</v>
      </c>
      <c r="M348">
        <f t="shared" si="64"/>
        <v>28.592346529337394</v>
      </c>
      <c r="N348">
        <f t="shared" si="65"/>
        <v>12.270603211072412</v>
      </c>
      <c r="O348">
        <f t="shared" si="66"/>
        <v>44.914089847602376</v>
      </c>
      <c r="P348">
        <f t="shared" si="67"/>
        <v>27.320164457763017</v>
      </c>
      <c r="Q348">
        <f t="shared" si="59"/>
        <v>28.549804346792147</v>
      </c>
    </row>
    <row r="349" spans="2:17" x14ac:dyDescent="0.4">
      <c r="B349" s="3">
        <v>40357</v>
      </c>
      <c r="C349" s="4">
        <v>45.444000000000003</v>
      </c>
      <c r="D349" s="2">
        <v>44.7057</v>
      </c>
      <c r="E349" s="2">
        <v>45.005000000000003</v>
      </c>
      <c r="F349" s="8">
        <f t="shared" si="60"/>
        <v>0.7383000000000024</v>
      </c>
      <c r="G349">
        <f t="shared" si="61"/>
        <v>0</v>
      </c>
      <c r="H349">
        <f t="shared" si="62"/>
        <v>0.13969999999999771</v>
      </c>
      <c r="I349" s="7">
        <f t="shared" si="68"/>
        <v>14.148749455011854</v>
      </c>
      <c r="J349" s="7">
        <f t="shared" si="69"/>
        <v>2.1888191378726995</v>
      </c>
      <c r="K349" s="7">
        <f t="shared" si="70"/>
        <v>3.9740621793186244</v>
      </c>
      <c r="L349">
        <f t="shared" si="63"/>
        <v>15.470053695080189</v>
      </c>
      <c r="M349">
        <f t="shared" si="64"/>
        <v>28.087727413329159</v>
      </c>
      <c r="N349">
        <f t="shared" si="65"/>
        <v>12.61767371824897</v>
      </c>
      <c r="O349">
        <f t="shared" si="66"/>
        <v>43.557781108409344</v>
      </c>
      <c r="P349">
        <f t="shared" si="67"/>
        <v>28.967668685522135</v>
      </c>
      <c r="Q349">
        <f t="shared" si="59"/>
        <v>28.579651799558576</v>
      </c>
    </row>
    <row r="350" spans="2:17" x14ac:dyDescent="0.4">
      <c r="B350" s="3">
        <v>40358</v>
      </c>
      <c r="C350" s="4">
        <v>44.356499999999997</v>
      </c>
      <c r="D350" s="2">
        <v>42.969700000000003</v>
      </c>
      <c r="E350" s="2">
        <v>43.268999999999998</v>
      </c>
      <c r="F350" s="8">
        <f t="shared" si="60"/>
        <v>2.0352999999999994</v>
      </c>
      <c r="G350">
        <f t="shared" si="61"/>
        <v>0</v>
      </c>
      <c r="H350">
        <f t="shared" si="62"/>
        <v>1.7359999999999971</v>
      </c>
      <c r="I350" s="7">
        <f t="shared" si="68"/>
        <v>15.17342449393958</v>
      </c>
      <c r="J350" s="7">
        <f t="shared" si="69"/>
        <v>2.0324749137389353</v>
      </c>
      <c r="K350" s="7">
        <f t="shared" si="70"/>
        <v>5.4262005950815766</v>
      </c>
      <c r="L350">
        <f t="shared" si="63"/>
        <v>13.39496508880198</v>
      </c>
      <c r="M350">
        <f t="shared" si="64"/>
        <v>35.76121262045266</v>
      </c>
      <c r="N350">
        <f t="shared" si="65"/>
        <v>22.366247531650679</v>
      </c>
      <c r="O350">
        <f t="shared" si="66"/>
        <v>49.156177709254642</v>
      </c>
      <c r="P350">
        <f t="shared" si="67"/>
        <v>45.500379756825119</v>
      </c>
      <c r="Q350">
        <f t="shared" si="59"/>
        <v>29.788275225077616</v>
      </c>
    </row>
    <row r="351" spans="2:17" x14ac:dyDescent="0.4">
      <c r="B351" s="3">
        <v>40359</v>
      </c>
      <c r="C351" s="4">
        <v>43.568300000000001</v>
      </c>
      <c r="D351" s="2">
        <v>42.540700000000001</v>
      </c>
      <c r="E351" s="2">
        <v>42.610599999999998</v>
      </c>
      <c r="F351" s="8">
        <f t="shared" si="60"/>
        <v>1.0275999999999996</v>
      </c>
      <c r="G351">
        <f t="shared" si="61"/>
        <v>0</v>
      </c>
      <c r="H351">
        <f t="shared" si="62"/>
        <v>0.42900000000000205</v>
      </c>
      <c r="I351" s="7">
        <f t="shared" si="68"/>
        <v>15.11720845865818</v>
      </c>
      <c r="J351" s="7">
        <f t="shared" si="69"/>
        <v>1.8872981341861543</v>
      </c>
      <c r="K351" s="7">
        <f t="shared" si="70"/>
        <v>5.4676148382900376</v>
      </c>
      <c r="L351">
        <f t="shared" si="63"/>
        <v>12.484435465366818</v>
      </c>
      <c r="M351">
        <f t="shared" si="64"/>
        <v>36.168151370291739</v>
      </c>
      <c r="N351">
        <f t="shared" si="65"/>
        <v>23.68371590492492</v>
      </c>
      <c r="O351">
        <f t="shared" si="66"/>
        <v>48.652586835658553</v>
      </c>
      <c r="P351">
        <f t="shared" si="67"/>
        <v>48.679253140074771</v>
      </c>
      <c r="Q351">
        <f t="shared" si="59"/>
        <v>31.137630790434553</v>
      </c>
    </row>
    <row r="352" spans="2:17" x14ac:dyDescent="0.4">
      <c r="B352" s="3">
        <v>40360</v>
      </c>
      <c r="C352" s="4">
        <v>42.86</v>
      </c>
      <c r="D352" s="2">
        <v>41.672800000000002</v>
      </c>
      <c r="E352" s="2">
        <v>42.490900000000003</v>
      </c>
      <c r="F352" s="8">
        <f t="shared" si="60"/>
        <v>1.1871999999999971</v>
      </c>
      <c r="G352">
        <f t="shared" si="61"/>
        <v>0</v>
      </c>
      <c r="H352">
        <f t="shared" si="62"/>
        <v>0.86789999999999878</v>
      </c>
      <c r="I352" s="7">
        <f t="shared" si="68"/>
        <v>15.224607854468307</v>
      </c>
      <c r="J352" s="7">
        <f t="shared" si="69"/>
        <v>1.752491124601429</v>
      </c>
      <c r="K352" s="7">
        <f t="shared" si="70"/>
        <v>5.9449709212693191</v>
      </c>
      <c r="L352">
        <f t="shared" si="63"/>
        <v>11.510911422832386</v>
      </c>
      <c r="M352">
        <f t="shared" si="64"/>
        <v>39.048433812530121</v>
      </c>
      <c r="N352">
        <f t="shared" si="65"/>
        <v>27.537522389697735</v>
      </c>
      <c r="O352">
        <f t="shared" si="66"/>
        <v>50.559345235362507</v>
      </c>
      <c r="P352">
        <f t="shared" si="67"/>
        <v>54.465741716997712</v>
      </c>
      <c r="Q352">
        <f t="shared" ref="Q352:Q415" si="71">(13*Q351+P352)/14</f>
        <v>32.803924428046209</v>
      </c>
    </row>
    <row r="353" spans="2:17" x14ac:dyDescent="0.4">
      <c r="B353" s="3">
        <v>40361</v>
      </c>
      <c r="C353" s="4">
        <v>42.721800000000002</v>
      </c>
      <c r="D353" s="2">
        <v>41.991999999999997</v>
      </c>
      <c r="E353" s="2">
        <v>42.371099999999998</v>
      </c>
      <c r="F353" s="8">
        <f t="shared" si="60"/>
        <v>0.72980000000000445</v>
      </c>
      <c r="G353">
        <f t="shared" si="61"/>
        <v>0</v>
      </c>
      <c r="H353">
        <f t="shared" si="62"/>
        <v>0</v>
      </c>
      <c r="I353" s="7">
        <f t="shared" si="68"/>
        <v>14.866935864863432</v>
      </c>
      <c r="J353" s="7">
        <f t="shared" si="69"/>
        <v>1.6273131871298983</v>
      </c>
      <c r="K353" s="7">
        <f t="shared" si="70"/>
        <v>5.5203301411786532</v>
      </c>
      <c r="L353">
        <f t="shared" si="63"/>
        <v>10.945854626143213</v>
      </c>
      <c r="M353">
        <f t="shared" si="64"/>
        <v>37.131593163224842</v>
      </c>
      <c r="N353">
        <f t="shared" si="65"/>
        <v>26.18573853708163</v>
      </c>
      <c r="O353">
        <f t="shared" si="66"/>
        <v>48.077447789368051</v>
      </c>
      <c r="P353">
        <f t="shared" si="67"/>
        <v>54.465741716997712</v>
      </c>
      <c r="Q353">
        <f t="shared" si="71"/>
        <v>34.351197091542744</v>
      </c>
    </row>
    <row r="354" spans="2:17" x14ac:dyDescent="0.4">
      <c r="B354" s="3">
        <v>40365</v>
      </c>
      <c r="C354" s="4">
        <v>43.268999999999998</v>
      </c>
      <c r="D354" s="2">
        <v>42.151600000000002</v>
      </c>
      <c r="E354" s="2">
        <v>42.500799999999998</v>
      </c>
      <c r="F354" s="8">
        <f t="shared" si="60"/>
        <v>1.1173999999999964</v>
      </c>
      <c r="G354">
        <f t="shared" si="61"/>
        <v>0.54719999999999658</v>
      </c>
      <c r="H354">
        <f t="shared" si="62"/>
        <v>0</v>
      </c>
      <c r="I354" s="7">
        <f t="shared" si="68"/>
        <v>14.92241187451604</v>
      </c>
      <c r="J354" s="7">
        <f t="shared" si="69"/>
        <v>2.0582765309063307</v>
      </c>
      <c r="K354" s="7">
        <f t="shared" si="70"/>
        <v>5.1260208453801779</v>
      </c>
      <c r="L354">
        <f t="shared" si="63"/>
        <v>13.793189386639177</v>
      </c>
      <c r="M354">
        <f t="shared" si="64"/>
        <v>34.351155084616131</v>
      </c>
      <c r="N354">
        <f t="shared" si="65"/>
        <v>20.557965697976954</v>
      </c>
      <c r="O354">
        <f t="shared" si="66"/>
        <v>48.144344471255309</v>
      </c>
      <c r="P354">
        <f t="shared" si="67"/>
        <v>42.700686703193419</v>
      </c>
      <c r="Q354">
        <f t="shared" si="71"/>
        <v>34.947589206660652</v>
      </c>
    </row>
    <row r="355" spans="2:17" x14ac:dyDescent="0.4">
      <c r="B355" s="3">
        <v>40366</v>
      </c>
      <c r="C355" s="4">
        <v>43.907499999999999</v>
      </c>
      <c r="D355" s="2">
        <v>42.6006</v>
      </c>
      <c r="E355" s="2">
        <v>43.857700000000001</v>
      </c>
      <c r="F355" s="8">
        <f t="shared" si="60"/>
        <v>1.4067000000000007</v>
      </c>
      <c r="G355">
        <f t="shared" si="61"/>
        <v>0.63850000000000051</v>
      </c>
      <c r="H355">
        <f t="shared" si="62"/>
        <v>0</v>
      </c>
      <c r="I355" s="7">
        <f t="shared" si="68"/>
        <v>15.26322531205061</v>
      </c>
      <c r="J355" s="7">
        <f t="shared" si="69"/>
        <v>2.5497567786987361</v>
      </c>
      <c r="K355" s="7">
        <f t="shared" si="70"/>
        <v>4.7598764992815941</v>
      </c>
      <c r="L355">
        <f t="shared" si="63"/>
        <v>16.705229245916026</v>
      </c>
      <c r="M355">
        <f t="shared" si="64"/>
        <v>31.185260008732097</v>
      </c>
      <c r="N355">
        <f t="shared" si="65"/>
        <v>14.480030762816071</v>
      </c>
      <c r="O355">
        <f t="shared" si="66"/>
        <v>47.890489254648124</v>
      </c>
      <c r="P355">
        <f t="shared" si="67"/>
        <v>30.235712744176396</v>
      </c>
      <c r="Q355">
        <f t="shared" si="71"/>
        <v>34.611026602197491</v>
      </c>
    </row>
    <row r="356" spans="2:17" x14ac:dyDescent="0.4">
      <c r="B356" s="3">
        <v>40367</v>
      </c>
      <c r="C356" s="4">
        <v>44.276699999999998</v>
      </c>
      <c r="D356" s="2">
        <v>43.578299999999999</v>
      </c>
      <c r="E356" s="2">
        <v>44.097099999999998</v>
      </c>
      <c r="F356" s="8">
        <f t="shared" si="60"/>
        <v>0.69839999999999947</v>
      </c>
      <c r="G356">
        <f t="shared" si="61"/>
        <v>0.36919999999999931</v>
      </c>
      <c r="H356">
        <f t="shared" si="62"/>
        <v>0</v>
      </c>
      <c r="I356" s="7">
        <f t="shared" si="68"/>
        <v>14.871394932618422</v>
      </c>
      <c r="J356" s="7">
        <f t="shared" si="69"/>
        <v>2.7368312945059685</v>
      </c>
      <c r="K356" s="7">
        <f t="shared" si="70"/>
        <v>4.4198853207614803</v>
      </c>
      <c r="L356">
        <f t="shared" si="63"/>
        <v>18.403326028973208</v>
      </c>
      <c r="M356">
        <f t="shared" si="64"/>
        <v>29.720717799424794</v>
      </c>
      <c r="N356">
        <f t="shared" si="65"/>
        <v>11.317391770451586</v>
      </c>
      <c r="O356">
        <f t="shared" si="66"/>
        <v>48.124043828398001</v>
      </c>
      <c r="P356">
        <f t="shared" si="67"/>
        <v>23.517125474341771</v>
      </c>
      <c r="Q356">
        <f t="shared" si="71"/>
        <v>33.818605093064939</v>
      </c>
    </row>
    <row r="357" spans="2:17" x14ac:dyDescent="0.4">
      <c r="B357" s="3">
        <v>40368</v>
      </c>
      <c r="C357" s="4">
        <v>44.5261</v>
      </c>
      <c r="D357" s="2">
        <v>43.977400000000003</v>
      </c>
      <c r="E357" s="2">
        <v>44.516100000000002</v>
      </c>
      <c r="F357" s="8">
        <f t="shared" si="60"/>
        <v>0.54869999999999663</v>
      </c>
      <c r="G357">
        <f t="shared" si="61"/>
        <v>0.2494000000000014</v>
      </c>
      <c r="H357">
        <f t="shared" si="62"/>
        <v>0</v>
      </c>
      <c r="I357" s="7">
        <f t="shared" si="68"/>
        <v>14.357852437431388</v>
      </c>
      <c r="J357" s="7">
        <f t="shared" si="69"/>
        <v>2.7907433448984009</v>
      </c>
      <c r="K357" s="7">
        <f t="shared" si="70"/>
        <v>4.1041792264213743</v>
      </c>
      <c r="L357">
        <f t="shared" si="63"/>
        <v>19.437052700324752</v>
      </c>
      <c r="M357">
        <f t="shared" si="64"/>
        <v>28.584910203712958</v>
      </c>
      <c r="N357">
        <f t="shared" si="65"/>
        <v>9.1478575033882059</v>
      </c>
      <c r="O357">
        <f t="shared" si="66"/>
        <v>48.021962904037707</v>
      </c>
      <c r="P357">
        <f t="shared" si="67"/>
        <v>19.049320248879393</v>
      </c>
      <c r="Q357">
        <f t="shared" si="71"/>
        <v>32.763656175623112</v>
      </c>
    </row>
    <row r="358" spans="2:17" x14ac:dyDescent="0.4">
      <c r="B358" s="3">
        <v>40371</v>
      </c>
      <c r="C358" s="4">
        <v>44.925199999999997</v>
      </c>
      <c r="D358" s="2">
        <v>44.356499999999997</v>
      </c>
      <c r="E358" s="2">
        <v>44.645800000000001</v>
      </c>
      <c r="F358" s="8">
        <f t="shared" si="60"/>
        <v>0.56869999999999976</v>
      </c>
      <c r="G358">
        <f t="shared" si="61"/>
        <v>0.39909999999999712</v>
      </c>
      <c r="H358">
        <f t="shared" si="62"/>
        <v>0</v>
      </c>
      <c r="I358" s="7">
        <f t="shared" si="68"/>
        <v>13.900991549043432</v>
      </c>
      <c r="J358" s="7">
        <f t="shared" si="69"/>
        <v>2.9905045345485126</v>
      </c>
      <c r="K358" s="7">
        <f t="shared" si="70"/>
        <v>3.8110235673912762</v>
      </c>
      <c r="L358">
        <f t="shared" si="63"/>
        <v>21.51288650164166</v>
      </c>
      <c r="M358">
        <f t="shared" si="64"/>
        <v>27.415480068064095</v>
      </c>
      <c r="N358">
        <f t="shared" si="65"/>
        <v>5.9025935664224356</v>
      </c>
      <c r="O358">
        <f t="shared" si="66"/>
        <v>48.928366569705759</v>
      </c>
      <c r="P358">
        <f t="shared" si="67"/>
        <v>12.063745389933079</v>
      </c>
      <c r="Q358">
        <f t="shared" si="71"/>
        <v>31.285091119502397</v>
      </c>
    </row>
    <row r="359" spans="2:17" x14ac:dyDescent="0.4">
      <c r="B359" s="3">
        <v>40372</v>
      </c>
      <c r="C359" s="4">
        <v>45.394100000000002</v>
      </c>
      <c r="D359" s="2">
        <v>44.695700000000002</v>
      </c>
      <c r="E359" s="2">
        <v>45.224499999999999</v>
      </c>
      <c r="F359" s="8">
        <f t="shared" si="60"/>
        <v>0.74830000000000041</v>
      </c>
      <c r="G359">
        <f t="shared" si="61"/>
        <v>0.46890000000000498</v>
      </c>
      <c r="H359">
        <f t="shared" si="62"/>
        <v>0</v>
      </c>
      <c r="I359" s="7">
        <f t="shared" si="68"/>
        <v>13.656363581254615</v>
      </c>
      <c r="J359" s="7">
        <f t="shared" si="69"/>
        <v>3.2457970677950523</v>
      </c>
      <c r="K359" s="7">
        <f t="shared" si="70"/>
        <v>3.5388075982918994</v>
      </c>
      <c r="L359">
        <f t="shared" si="63"/>
        <v>23.767652702586144</v>
      </c>
      <c r="M359">
        <f t="shared" si="64"/>
        <v>25.913249725933174</v>
      </c>
      <c r="N359">
        <f t="shared" si="65"/>
        <v>2.1455970233470296</v>
      </c>
      <c r="O359">
        <f t="shared" si="66"/>
        <v>49.680902428519317</v>
      </c>
      <c r="P359">
        <f t="shared" si="67"/>
        <v>4.3187561386069948</v>
      </c>
      <c r="Q359">
        <f t="shared" si="71"/>
        <v>29.358924335152725</v>
      </c>
    </row>
    <row r="360" spans="2:17" x14ac:dyDescent="0.4">
      <c r="B360" s="3">
        <v>40373</v>
      </c>
      <c r="C360" s="4">
        <v>45.703400000000002</v>
      </c>
      <c r="D360" s="2">
        <v>45.134700000000002</v>
      </c>
      <c r="E360" s="2">
        <v>45.453899999999997</v>
      </c>
      <c r="F360" s="8">
        <f t="shared" si="60"/>
        <v>0.56869999999999976</v>
      </c>
      <c r="G360">
        <f t="shared" si="61"/>
        <v>0.30930000000000035</v>
      </c>
      <c r="H360">
        <f t="shared" si="62"/>
        <v>0</v>
      </c>
      <c r="I360" s="7">
        <f t="shared" si="68"/>
        <v>13.249609039736429</v>
      </c>
      <c r="J360" s="7">
        <f t="shared" si="69"/>
        <v>3.3232544200954059</v>
      </c>
      <c r="K360" s="7">
        <f t="shared" si="70"/>
        <v>3.2860356269853352</v>
      </c>
      <c r="L360">
        <f t="shared" si="63"/>
        <v>25.081905512296647</v>
      </c>
      <c r="M360">
        <f t="shared" si="64"/>
        <v>24.801000672022123</v>
      </c>
      <c r="N360">
        <f t="shared" si="65"/>
        <v>0.28090484027452334</v>
      </c>
      <c r="O360">
        <f t="shared" si="66"/>
        <v>49.88290618431877</v>
      </c>
      <c r="P360">
        <f t="shared" si="67"/>
        <v>0.56312845774576947</v>
      </c>
      <c r="Q360">
        <f t="shared" si="71"/>
        <v>27.3020817724808</v>
      </c>
    </row>
    <row r="361" spans="2:17" x14ac:dyDescent="0.4">
      <c r="B361" s="3">
        <v>40374</v>
      </c>
      <c r="C361" s="4">
        <v>45.633499999999998</v>
      </c>
      <c r="D361" s="2">
        <v>44.885300000000001</v>
      </c>
      <c r="E361" s="2">
        <v>45.4938</v>
      </c>
      <c r="F361" s="8">
        <f t="shared" si="60"/>
        <v>0.74819999999999709</v>
      </c>
      <c r="G361">
        <f t="shared" si="61"/>
        <v>0</v>
      </c>
      <c r="H361">
        <f t="shared" si="62"/>
        <v>0.2494000000000014</v>
      </c>
      <c r="I361" s="7">
        <f t="shared" si="68"/>
        <v>13.051408394040966</v>
      </c>
      <c r="J361" s="7">
        <f t="shared" si="69"/>
        <v>3.0858791043743059</v>
      </c>
      <c r="K361" s="7">
        <f t="shared" si="70"/>
        <v>3.3007187964863838</v>
      </c>
      <c r="L361">
        <f t="shared" si="63"/>
        <v>23.644031442486021</v>
      </c>
      <c r="M361">
        <f t="shared" si="64"/>
        <v>25.290134955806241</v>
      </c>
      <c r="N361">
        <f t="shared" si="65"/>
        <v>1.6461035133202202</v>
      </c>
      <c r="O361">
        <f t="shared" si="66"/>
        <v>48.934166398292263</v>
      </c>
      <c r="P361">
        <f t="shared" si="67"/>
        <v>3.3639144885436671</v>
      </c>
      <c r="Q361">
        <f t="shared" si="71"/>
        <v>25.592212680771006</v>
      </c>
    </row>
    <row r="362" spans="2:17" x14ac:dyDescent="0.4">
      <c r="B362" s="3">
        <v>40375</v>
      </c>
      <c r="C362" s="4">
        <v>45.521900000000002</v>
      </c>
      <c r="D362" s="2">
        <v>44.196899999999999</v>
      </c>
      <c r="E362" s="2">
        <v>44.236800000000002</v>
      </c>
      <c r="F362" s="8">
        <f t="shared" si="60"/>
        <v>1.3250000000000028</v>
      </c>
      <c r="G362">
        <f t="shared" si="61"/>
        <v>0</v>
      </c>
      <c r="H362">
        <f t="shared" si="62"/>
        <v>0.68840000000000146</v>
      </c>
      <c r="I362" s="7">
        <f t="shared" si="68"/>
        <v>13.444164937323757</v>
      </c>
      <c r="J362" s="7">
        <f t="shared" si="69"/>
        <v>2.8654591683475696</v>
      </c>
      <c r="K362" s="7">
        <f t="shared" si="70"/>
        <v>3.7533531681659293</v>
      </c>
      <c r="L362">
        <f t="shared" si="63"/>
        <v>21.31377576596422</v>
      </c>
      <c r="M362">
        <f t="shared" si="64"/>
        <v>27.918083314686594</v>
      </c>
      <c r="N362">
        <f t="shared" si="65"/>
        <v>6.6043075487223746</v>
      </c>
      <c r="O362">
        <f t="shared" si="66"/>
        <v>49.231859080650814</v>
      </c>
      <c r="P362">
        <f t="shared" si="67"/>
        <v>13.414702739344674</v>
      </c>
      <c r="Q362">
        <f t="shared" si="71"/>
        <v>24.722390542097692</v>
      </c>
    </row>
    <row r="363" spans="2:17" x14ac:dyDescent="0.4">
      <c r="B363" s="3">
        <v>40378</v>
      </c>
      <c r="C363" s="4">
        <v>44.7057</v>
      </c>
      <c r="D363" s="2">
        <v>43.997300000000003</v>
      </c>
      <c r="E363" s="2">
        <v>44.615900000000003</v>
      </c>
      <c r="F363" s="8">
        <f t="shared" si="60"/>
        <v>0.70839999999999748</v>
      </c>
      <c r="G363">
        <f t="shared" si="61"/>
        <v>0</v>
      </c>
      <c r="H363">
        <f t="shared" si="62"/>
        <v>0.19959999999999667</v>
      </c>
      <c r="I363" s="7">
        <f t="shared" si="68"/>
        <v>13.192267441800629</v>
      </c>
      <c r="J363" s="7">
        <f t="shared" si="69"/>
        <v>2.6607835134656002</v>
      </c>
      <c r="K363" s="7">
        <f t="shared" si="70"/>
        <v>3.6848565132969311</v>
      </c>
      <c r="L363">
        <f t="shared" si="63"/>
        <v>20.169266012866899</v>
      </c>
      <c r="M363">
        <f t="shared" si="64"/>
        <v>27.931942174104229</v>
      </c>
      <c r="N363">
        <f t="shared" si="65"/>
        <v>7.7626761612373301</v>
      </c>
      <c r="O363">
        <f t="shared" si="66"/>
        <v>48.101208186971128</v>
      </c>
      <c r="P363">
        <f t="shared" si="67"/>
        <v>16.138214514412045</v>
      </c>
      <c r="Q363">
        <f t="shared" si="71"/>
        <v>24.109235111548717</v>
      </c>
    </row>
    <row r="364" spans="2:17" x14ac:dyDescent="0.4">
      <c r="B364" s="3">
        <v>40379</v>
      </c>
      <c r="C364" s="4">
        <v>45.154600000000002</v>
      </c>
      <c r="D364" s="2">
        <v>43.757899999999999</v>
      </c>
      <c r="E364" s="2">
        <v>45.154600000000002</v>
      </c>
      <c r="F364" s="8">
        <f t="shared" si="60"/>
        <v>1.3967000000000027</v>
      </c>
      <c r="G364">
        <f t="shared" si="61"/>
        <v>0.44890000000000185</v>
      </c>
      <c r="H364">
        <f t="shared" si="62"/>
        <v>0</v>
      </c>
      <c r="I364" s="7">
        <f t="shared" si="68"/>
        <v>13.646662624529158</v>
      </c>
      <c r="J364" s="7">
        <f t="shared" si="69"/>
        <v>2.9196275482180591</v>
      </c>
      <c r="K364" s="7">
        <f t="shared" si="70"/>
        <v>3.4216524766328646</v>
      </c>
      <c r="L364">
        <f t="shared" si="63"/>
        <v>21.394443671305993</v>
      </c>
      <c r="M364">
        <f t="shared" si="64"/>
        <v>25.073181412740606</v>
      </c>
      <c r="N364">
        <f t="shared" si="65"/>
        <v>3.6787377414346132</v>
      </c>
      <c r="O364">
        <f t="shared" si="66"/>
        <v>46.467625084046603</v>
      </c>
      <c r="P364">
        <f t="shared" si="67"/>
        <v>7.9167758945735489</v>
      </c>
      <c r="Q364">
        <f t="shared" si="71"/>
        <v>22.952630881764776</v>
      </c>
    </row>
    <row r="365" spans="2:17" x14ac:dyDescent="0.4">
      <c r="B365" s="3">
        <v>40380</v>
      </c>
      <c r="C365" s="4">
        <v>45.653500000000001</v>
      </c>
      <c r="D365" s="2">
        <v>44.456299999999999</v>
      </c>
      <c r="E365" s="2">
        <v>44.536099999999998</v>
      </c>
      <c r="F365" s="8">
        <f t="shared" si="60"/>
        <v>1.1972000000000023</v>
      </c>
      <c r="G365">
        <f t="shared" si="61"/>
        <v>0.49889999999999901</v>
      </c>
      <c r="H365">
        <f t="shared" si="62"/>
        <v>0</v>
      </c>
      <c r="I365" s="7">
        <f t="shared" si="68"/>
        <v>13.869101008491363</v>
      </c>
      <c r="J365" s="7">
        <f t="shared" si="69"/>
        <v>3.2099827233453397</v>
      </c>
      <c r="K365" s="7">
        <f t="shared" si="70"/>
        <v>3.1772487283019459</v>
      </c>
      <c r="L365">
        <f t="shared" si="63"/>
        <v>23.144850710799687</v>
      </c>
      <c r="M365">
        <f t="shared" si="64"/>
        <v>22.908829680861608</v>
      </c>
      <c r="N365">
        <f t="shared" si="65"/>
        <v>0.23602102993807961</v>
      </c>
      <c r="O365">
        <f t="shared" si="66"/>
        <v>46.053680391661295</v>
      </c>
      <c r="P365">
        <f t="shared" si="67"/>
        <v>0.51249113628020648</v>
      </c>
      <c r="Q365">
        <f t="shared" si="71"/>
        <v>21.34976375708731</v>
      </c>
    </row>
    <row r="366" spans="2:17" x14ac:dyDescent="0.4">
      <c r="B366" s="3">
        <v>40381</v>
      </c>
      <c r="C366" s="4">
        <v>45.872999999999998</v>
      </c>
      <c r="D366" s="2">
        <v>45.134700000000002</v>
      </c>
      <c r="E366" s="2">
        <v>45.663499999999999</v>
      </c>
      <c r="F366" s="8">
        <f t="shared" si="60"/>
        <v>1.3369</v>
      </c>
      <c r="G366">
        <f t="shared" si="61"/>
        <v>0.21949999999999648</v>
      </c>
      <c r="H366">
        <f t="shared" si="62"/>
        <v>0</v>
      </c>
      <c r="I366" s="7">
        <f t="shared" si="68"/>
        <v>14.215350936456264</v>
      </c>
      <c r="J366" s="7">
        <f t="shared" si="69"/>
        <v>3.2001982431063838</v>
      </c>
      <c r="K366" s="7">
        <f t="shared" si="70"/>
        <v>2.950302390566093</v>
      </c>
      <c r="L366">
        <f t="shared" si="63"/>
        <v>22.512270413945611</v>
      </c>
      <c r="M366">
        <f t="shared" si="64"/>
        <v>20.754340879477237</v>
      </c>
      <c r="N366">
        <f t="shared" si="65"/>
        <v>1.7579295344683743</v>
      </c>
      <c r="O366">
        <f t="shared" si="66"/>
        <v>43.266611293422848</v>
      </c>
      <c r="P366">
        <f t="shared" si="67"/>
        <v>4.0630164505987212</v>
      </c>
      <c r="Q366">
        <f t="shared" si="71"/>
        <v>20.114996092338121</v>
      </c>
    </row>
    <row r="367" spans="2:17" x14ac:dyDescent="0.4">
      <c r="B367" s="3">
        <v>40382</v>
      </c>
      <c r="C367" s="4">
        <v>45.992699999999999</v>
      </c>
      <c r="D367" s="2">
        <v>45.2744</v>
      </c>
      <c r="E367" s="2">
        <v>45.952800000000003</v>
      </c>
      <c r="F367" s="8">
        <f t="shared" si="60"/>
        <v>0.71829999999999927</v>
      </c>
      <c r="G367">
        <f t="shared" si="61"/>
        <v>0.11970000000000169</v>
      </c>
      <c r="H367">
        <f t="shared" si="62"/>
        <v>0</v>
      </c>
      <c r="I367" s="7">
        <f t="shared" si="68"/>
        <v>13.918268726709387</v>
      </c>
      <c r="J367" s="7">
        <f t="shared" si="69"/>
        <v>3.0913126543130724</v>
      </c>
      <c r="K367" s="7">
        <f t="shared" si="70"/>
        <v>2.7395665055256577</v>
      </c>
      <c r="L367">
        <f t="shared" si="63"/>
        <v>22.210468234319926</v>
      </c>
      <c r="M367">
        <f t="shared" si="64"/>
        <v>19.683241926981797</v>
      </c>
      <c r="N367">
        <f t="shared" si="65"/>
        <v>2.5272263073381289</v>
      </c>
      <c r="O367">
        <f t="shared" si="66"/>
        <v>41.893710161301726</v>
      </c>
      <c r="P367">
        <f t="shared" si="67"/>
        <v>6.0324719333944099</v>
      </c>
      <c r="Q367">
        <f t="shared" si="71"/>
        <v>19.109101509556428</v>
      </c>
    </row>
    <row r="368" spans="2:17" x14ac:dyDescent="0.4">
      <c r="B368" s="3">
        <v>40385</v>
      </c>
      <c r="C368" s="4">
        <v>46.351799999999997</v>
      </c>
      <c r="D368" s="2">
        <v>45.803100000000001</v>
      </c>
      <c r="E368" s="2">
        <v>46.331899999999997</v>
      </c>
      <c r="F368" s="8">
        <f t="shared" si="60"/>
        <v>0.54869999999999663</v>
      </c>
      <c r="G368">
        <f t="shared" si="61"/>
        <v>0.35909999999999798</v>
      </c>
      <c r="H368">
        <f t="shared" si="62"/>
        <v>0</v>
      </c>
      <c r="I368" s="7">
        <f t="shared" si="68"/>
        <v>13.472806674801571</v>
      </c>
      <c r="J368" s="7">
        <f t="shared" si="69"/>
        <v>3.2296046075764226</v>
      </c>
      <c r="K368" s="7">
        <f t="shared" si="70"/>
        <v>2.5438831837023961</v>
      </c>
      <c r="L368">
        <f t="shared" si="63"/>
        <v>23.971282937035006</v>
      </c>
      <c r="M368">
        <f t="shared" si="64"/>
        <v>18.881612756013681</v>
      </c>
      <c r="N368">
        <f t="shared" si="65"/>
        <v>5.0896701810213258</v>
      </c>
      <c r="O368">
        <f t="shared" si="66"/>
        <v>42.852895693048687</v>
      </c>
      <c r="P368">
        <f t="shared" si="67"/>
        <v>11.877074112979811</v>
      </c>
      <c r="Q368">
        <f t="shared" si="71"/>
        <v>18.59252812408667</v>
      </c>
    </row>
    <row r="369" spans="2:17" x14ac:dyDescent="0.4">
      <c r="B369" s="3">
        <v>40386</v>
      </c>
      <c r="C369" s="4">
        <v>46.611199999999997</v>
      </c>
      <c r="D369" s="2">
        <v>46.102400000000003</v>
      </c>
      <c r="E369" s="2">
        <v>46.311900000000001</v>
      </c>
      <c r="F369" s="8">
        <f t="shared" si="60"/>
        <v>0.5087999999999937</v>
      </c>
      <c r="G369">
        <f t="shared" si="61"/>
        <v>0.25939999999999941</v>
      </c>
      <c r="H369">
        <f t="shared" si="62"/>
        <v>0</v>
      </c>
      <c r="I369" s="7">
        <f t="shared" si="68"/>
        <v>13.019263340887166</v>
      </c>
      <c r="J369" s="7">
        <f t="shared" si="69"/>
        <v>3.2583185641781065</v>
      </c>
      <c r="K369" s="7">
        <f t="shared" si="70"/>
        <v>2.3621772420093676</v>
      </c>
      <c r="L369">
        <f t="shared" si="63"/>
        <v>25.026904202369995</v>
      </c>
      <c r="M369">
        <f t="shared" si="64"/>
        <v>18.143708903950959</v>
      </c>
      <c r="N369">
        <f t="shared" si="65"/>
        <v>6.8831952984190359</v>
      </c>
      <c r="O369">
        <f t="shared" si="66"/>
        <v>43.170613106320957</v>
      </c>
      <c r="P369">
        <f t="shared" si="67"/>
        <v>15.944168505244628</v>
      </c>
      <c r="Q369">
        <f t="shared" si="71"/>
        <v>18.403359579883666</v>
      </c>
    </row>
    <row r="370" spans="2:17" x14ac:dyDescent="0.4">
      <c r="B370" s="3">
        <v>40387</v>
      </c>
      <c r="C370" s="4">
        <v>46.471600000000002</v>
      </c>
      <c r="D370" s="2">
        <v>45.773200000000003</v>
      </c>
      <c r="E370" s="2">
        <v>45.942799999999998</v>
      </c>
      <c r="F370" s="8">
        <f t="shared" si="60"/>
        <v>0.69839999999999947</v>
      </c>
      <c r="G370">
        <f t="shared" si="61"/>
        <v>0</v>
      </c>
      <c r="H370">
        <f t="shared" si="62"/>
        <v>0.32920000000000016</v>
      </c>
      <c r="I370" s="7">
        <f t="shared" si="68"/>
        <v>12.787715959395225</v>
      </c>
      <c r="J370" s="7">
        <f t="shared" si="69"/>
        <v>3.0255815238796702</v>
      </c>
      <c r="K370" s="7">
        <f t="shared" si="70"/>
        <v>2.5226502961515558</v>
      </c>
      <c r="L370">
        <f t="shared" si="63"/>
        <v>23.660061996112404</v>
      </c>
      <c r="M370">
        <f t="shared" si="64"/>
        <v>19.727137388425859</v>
      </c>
      <c r="N370">
        <f t="shared" si="65"/>
        <v>3.9329246076865445</v>
      </c>
      <c r="O370">
        <f t="shared" si="66"/>
        <v>43.387199384538263</v>
      </c>
      <c r="P370">
        <f t="shared" si="67"/>
        <v>9.0647118585121369</v>
      </c>
      <c r="Q370">
        <f t="shared" si="71"/>
        <v>17.736313314071413</v>
      </c>
    </row>
    <row r="371" spans="2:17" x14ac:dyDescent="0.4">
      <c r="B371" s="3">
        <v>40388</v>
      </c>
      <c r="C371" s="4">
        <v>46.302</v>
      </c>
      <c r="D371" s="2">
        <v>45.1447</v>
      </c>
      <c r="E371" s="2">
        <v>45.6036</v>
      </c>
      <c r="F371" s="8">
        <f t="shared" si="60"/>
        <v>1.1572999999999993</v>
      </c>
      <c r="G371">
        <f t="shared" si="61"/>
        <v>0</v>
      </c>
      <c r="H371">
        <f t="shared" si="62"/>
        <v>0.6285000000000025</v>
      </c>
      <c r="I371" s="7">
        <f t="shared" si="68"/>
        <v>13.031607676581279</v>
      </c>
      <c r="J371" s="7">
        <f t="shared" si="69"/>
        <v>2.8094685578882652</v>
      </c>
      <c r="K371" s="7">
        <f t="shared" si="70"/>
        <v>2.97096098928359</v>
      </c>
      <c r="L371">
        <f t="shared" si="63"/>
        <v>21.558879208258233</v>
      </c>
      <c r="M371">
        <f t="shared" si="64"/>
        <v>22.798115650938577</v>
      </c>
      <c r="N371">
        <f t="shared" si="65"/>
        <v>1.2392364426803439</v>
      </c>
      <c r="O371">
        <f t="shared" si="66"/>
        <v>44.35699485919681</v>
      </c>
      <c r="P371">
        <f t="shared" si="67"/>
        <v>2.7937790795207702</v>
      </c>
      <c r="Q371">
        <f t="shared" si="71"/>
        <v>16.668989440174936</v>
      </c>
    </row>
    <row r="372" spans="2:17" x14ac:dyDescent="0.4">
      <c r="B372" s="3">
        <v>40389</v>
      </c>
      <c r="C372" s="4">
        <v>45.982700000000001</v>
      </c>
      <c r="D372" s="2">
        <v>44.9651</v>
      </c>
      <c r="E372" s="2">
        <v>45.703400000000002</v>
      </c>
      <c r="F372" s="8">
        <f t="shared" si="60"/>
        <v>1.0176000000000016</v>
      </c>
      <c r="G372">
        <f t="shared" si="61"/>
        <v>0</v>
      </c>
      <c r="H372">
        <f t="shared" si="62"/>
        <v>0.17960000000000065</v>
      </c>
      <c r="I372" s="7">
        <f t="shared" si="68"/>
        <v>13.118378556825474</v>
      </c>
      <c r="J372" s="7">
        <f t="shared" si="69"/>
        <v>2.6087922323248174</v>
      </c>
      <c r="K372" s="7">
        <f t="shared" si="70"/>
        <v>2.9383494900490486</v>
      </c>
      <c r="L372">
        <f t="shared" si="63"/>
        <v>19.886544827351901</v>
      </c>
      <c r="M372">
        <f t="shared" si="64"/>
        <v>22.398724639031165</v>
      </c>
      <c r="N372">
        <f t="shared" si="65"/>
        <v>2.512179811679264</v>
      </c>
      <c r="O372">
        <f t="shared" si="66"/>
        <v>42.28526946638307</v>
      </c>
      <c r="P372">
        <f t="shared" si="67"/>
        <v>5.9410282667737402</v>
      </c>
      <c r="Q372">
        <f t="shared" si="71"/>
        <v>15.902706499217709</v>
      </c>
    </row>
    <row r="373" spans="2:17" x14ac:dyDescent="0.4">
      <c r="B373" s="3">
        <v>40392</v>
      </c>
      <c r="C373" s="4">
        <v>46.681100000000001</v>
      </c>
      <c r="D373" s="2">
        <v>46.102499999999999</v>
      </c>
      <c r="E373" s="2">
        <v>46.561399999999999</v>
      </c>
      <c r="F373" s="8">
        <f t="shared" si="60"/>
        <v>0.97769999999999868</v>
      </c>
      <c r="G373">
        <f t="shared" si="61"/>
        <v>0.69839999999999947</v>
      </c>
      <c r="H373">
        <f t="shared" si="62"/>
        <v>0</v>
      </c>
      <c r="I373" s="7">
        <f t="shared" si="68"/>
        <v>13.159051517052225</v>
      </c>
      <c r="J373" s="7">
        <f t="shared" si="69"/>
        <v>3.1208499300159014</v>
      </c>
      <c r="K373" s="7">
        <f t="shared" si="70"/>
        <v>2.7284673836169735</v>
      </c>
      <c r="L373">
        <f t="shared" si="63"/>
        <v>23.71637443604299</v>
      </c>
      <c r="M373">
        <f t="shared" si="64"/>
        <v>20.734529233214683</v>
      </c>
      <c r="N373">
        <f t="shared" si="65"/>
        <v>2.9818452028283069</v>
      </c>
      <c r="O373">
        <f t="shared" si="66"/>
        <v>44.45090366925767</v>
      </c>
      <c r="P373">
        <f t="shared" si="67"/>
        <v>6.7081767898693068</v>
      </c>
      <c r="Q373">
        <f t="shared" si="71"/>
        <v>15.245954377121395</v>
      </c>
    </row>
    <row r="374" spans="2:17" x14ac:dyDescent="0.4">
      <c r="B374" s="3">
        <v>40393</v>
      </c>
      <c r="C374" s="4">
        <v>46.591299999999997</v>
      </c>
      <c r="D374" s="2">
        <v>46.142299999999999</v>
      </c>
      <c r="E374" s="2">
        <v>46.361800000000002</v>
      </c>
      <c r="F374" s="8">
        <f t="shared" si="60"/>
        <v>0.44899999999999807</v>
      </c>
      <c r="G374">
        <f t="shared" si="61"/>
        <v>0</v>
      </c>
      <c r="H374">
        <f t="shared" si="62"/>
        <v>0</v>
      </c>
      <c r="I374" s="7">
        <f t="shared" si="68"/>
        <v>12.668119265834207</v>
      </c>
      <c r="J374" s="7">
        <f t="shared" si="69"/>
        <v>2.8979320778719084</v>
      </c>
      <c r="K374" s="7">
        <f t="shared" si="70"/>
        <v>2.533576856215761</v>
      </c>
      <c r="L374">
        <f t="shared" si="63"/>
        <v>22.875787771335581</v>
      </c>
      <c r="M374">
        <f t="shared" si="64"/>
        <v>19.9996290139831</v>
      </c>
      <c r="N374">
        <f t="shared" si="65"/>
        <v>2.8761587573524814</v>
      </c>
      <c r="O374">
        <f t="shared" si="66"/>
        <v>42.875416785318677</v>
      </c>
      <c r="P374">
        <f t="shared" si="67"/>
        <v>6.7081767898693192</v>
      </c>
      <c r="Q374">
        <f t="shared" si="71"/>
        <v>14.636113120889105</v>
      </c>
    </row>
    <row r="375" spans="2:17" x14ac:dyDescent="0.4">
      <c r="B375" s="3">
        <v>40394</v>
      </c>
      <c r="C375" s="4">
        <v>46.880600000000001</v>
      </c>
      <c r="D375" s="2">
        <v>46.391800000000003</v>
      </c>
      <c r="E375" s="2">
        <v>46.828699999999998</v>
      </c>
      <c r="F375" s="8">
        <f t="shared" si="60"/>
        <v>0.51879999999999882</v>
      </c>
      <c r="G375">
        <f t="shared" si="61"/>
        <v>0.28930000000000433</v>
      </c>
      <c r="H375">
        <f t="shared" si="62"/>
        <v>0</v>
      </c>
      <c r="I375" s="7">
        <f t="shared" si="68"/>
        <v>12.282053603988905</v>
      </c>
      <c r="J375" s="7">
        <f t="shared" si="69"/>
        <v>2.9802369294524906</v>
      </c>
      <c r="K375" s="7">
        <f t="shared" si="70"/>
        <v>2.352607080771778</v>
      </c>
      <c r="L375">
        <f t="shared" si="63"/>
        <v>24.264972500075917</v>
      </c>
      <c r="M375">
        <f t="shared" si="64"/>
        <v>19.15483482345094</v>
      </c>
      <c r="N375">
        <f t="shared" si="65"/>
        <v>5.1101376766249764</v>
      </c>
      <c r="O375">
        <f t="shared" si="66"/>
        <v>43.419807323526854</v>
      </c>
      <c r="P375">
        <f t="shared" si="67"/>
        <v>11.769139458746672</v>
      </c>
      <c r="Q375">
        <f t="shared" si="71"/>
        <v>14.431329287878933</v>
      </c>
    </row>
    <row r="376" spans="2:17" x14ac:dyDescent="0.4">
      <c r="B376" s="3">
        <v>40395</v>
      </c>
      <c r="C376" s="4">
        <v>46.8108</v>
      </c>
      <c r="D376" s="2">
        <v>46.411700000000003</v>
      </c>
      <c r="E376" s="2">
        <v>46.720999999999997</v>
      </c>
      <c r="F376" s="8">
        <f t="shared" si="60"/>
        <v>0.41699999999999449</v>
      </c>
      <c r="G376">
        <f t="shared" si="61"/>
        <v>0</v>
      </c>
      <c r="H376">
        <f t="shared" si="62"/>
        <v>0</v>
      </c>
      <c r="I376" s="7">
        <f t="shared" si="68"/>
        <v>11.821764060846835</v>
      </c>
      <c r="J376" s="7">
        <f t="shared" si="69"/>
        <v>2.7673628630630271</v>
      </c>
      <c r="K376" s="7">
        <f t="shared" si="70"/>
        <v>2.1845637178595081</v>
      </c>
      <c r="L376">
        <f t="shared" si="63"/>
        <v>23.409051718672103</v>
      </c>
      <c r="M376">
        <f t="shared" si="64"/>
        <v>18.479168647043867</v>
      </c>
      <c r="N376">
        <f t="shared" si="65"/>
        <v>4.929883071628236</v>
      </c>
      <c r="O376">
        <f t="shared" si="66"/>
        <v>41.888220365715966</v>
      </c>
      <c r="P376">
        <f t="shared" si="67"/>
        <v>11.76913945874667</v>
      </c>
      <c r="Q376">
        <f t="shared" si="71"/>
        <v>14.241172871512344</v>
      </c>
    </row>
    <row r="377" spans="2:17" x14ac:dyDescent="0.4">
      <c r="B377" s="3">
        <v>40396</v>
      </c>
      <c r="C377" s="4">
        <v>46.740900000000003</v>
      </c>
      <c r="D377" s="2">
        <v>45.942799999999998</v>
      </c>
      <c r="E377" s="2">
        <v>46.6511</v>
      </c>
      <c r="F377" s="8">
        <f t="shared" si="60"/>
        <v>0.79810000000000514</v>
      </c>
      <c r="G377">
        <f t="shared" si="61"/>
        <v>0</v>
      </c>
      <c r="H377">
        <f t="shared" si="62"/>
        <v>0.46890000000000498</v>
      </c>
      <c r="I377" s="7">
        <f t="shared" si="68"/>
        <v>11.775452342214923</v>
      </c>
      <c r="J377" s="7">
        <f t="shared" si="69"/>
        <v>2.5696940871299536</v>
      </c>
      <c r="K377" s="7">
        <f t="shared" si="70"/>
        <v>2.4974234522981198</v>
      </c>
      <c r="L377">
        <f t="shared" si="63"/>
        <v>21.822466028906732</v>
      </c>
      <c r="M377">
        <f t="shared" si="64"/>
        <v>21.208726252874996</v>
      </c>
      <c r="N377">
        <f t="shared" si="65"/>
        <v>0.61373977603173557</v>
      </c>
      <c r="O377">
        <f t="shared" si="66"/>
        <v>43.031192281781728</v>
      </c>
      <c r="P377">
        <f t="shared" si="67"/>
        <v>1.426267187794322</v>
      </c>
      <c r="Q377">
        <f t="shared" si="71"/>
        <v>13.325822465532484</v>
      </c>
    </row>
    <row r="378" spans="2:17" x14ac:dyDescent="0.4">
      <c r="B378" s="3">
        <v>40399</v>
      </c>
      <c r="C378" s="4">
        <v>47.080100000000002</v>
      </c>
      <c r="D378" s="2">
        <v>46.681100000000001</v>
      </c>
      <c r="E378" s="2">
        <v>46.970399999999998</v>
      </c>
      <c r="F378" s="8">
        <f t="shared" si="60"/>
        <v>0.42900000000000205</v>
      </c>
      <c r="G378">
        <f t="shared" si="61"/>
        <v>0.33919999999999817</v>
      </c>
      <c r="H378">
        <f t="shared" si="62"/>
        <v>0</v>
      </c>
      <c r="I378" s="7">
        <f t="shared" si="68"/>
        <v>11.363348603485289</v>
      </c>
      <c r="J378" s="7">
        <f t="shared" si="69"/>
        <v>2.7253445094778121</v>
      </c>
      <c r="K378" s="7">
        <f t="shared" si="70"/>
        <v>2.3190360628482543</v>
      </c>
      <c r="L378">
        <f t="shared" si="63"/>
        <v>23.983639018536433</v>
      </c>
      <c r="M378">
        <f t="shared" si="64"/>
        <v>20.408034143535605</v>
      </c>
      <c r="N378">
        <f t="shared" si="65"/>
        <v>3.5756048750008276</v>
      </c>
      <c r="O378">
        <f t="shared" si="66"/>
        <v>44.391673162072038</v>
      </c>
      <c r="P378">
        <f t="shared" si="67"/>
        <v>8.0546747178157769</v>
      </c>
      <c r="Q378">
        <f t="shared" si="71"/>
        <v>12.949311912124147</v>
      </c>
    </row>
    <row r="379" spans="2:17" x14ac:dyDescent="0.4">
      <c r="B379" s="3">
        <v>40400</v>
      </c>
      <c r="C379" s="4">
        <v>46.840699999999998</v>
      </c>
      <c r="D379" s="2">
        <v>46.1723</v>
      </c>
      <c r="E379" s="2">
        <v>46.563899999999997</v>
      </c>
      <c r="F379" s="8">
        <f t="shared" si="60"/>
        <v>0.79809999999999803</v>
      </c>
      <c r="G379">
        <f t="shared" si="61"/>
        <v>0</v>
      </c>
      <c r="H379">
        <f t="shared" si="62"/>
        <v>0.50880000000000081</v>
      </c>
      <c r="I379" s="7">
        <f t="shared" si="68"/>
        <v>11.349780846093479</v>
      </c>
      <c r="J379" s="7">
        <f t="shared" si="69"/>
        <v>2.5306770445151114</v>
      </c>
      <c r="K379" s="7">
        <f t="shared" si="70"/>
        <v>2.6621906297876654</v>
      </c>
      <c r="L379">
        <f t="shared" si="63"/>
        <v>22.297144577784106</v>
      </c>
      <c r="M379">
        <f t="shared" si="64"/>
        <v>23.455876953817786</v>
      </c>
      <c r="N379">
        <f t="shared" si="65"/>
        <v>1.1587323760336794</v>
      </c>
      <c r="O379">
        <f t="shared" si="66"/>
        <v>45.753021531601888</v>
      </c>
      <c r="P379">
        <f t="shared" si="67"/>
        <v>2.5325811000992271</v>
      </c>
      <c r="Q379">
        <f t="shared" si="71"/>
        <v>12.205259711265224</v>
      </c>
    </row>
    <row r="380" spans="2:17" x14ac:dyDescent="0.4">
      <c r="B380" s="3">
        <v>40401</v>
      </c>
      <c r="C380" s="4">
        <v>45.813099999999999</v>
      </c>
      <c r="D380" s="2">
        <v>45.104799999999997</v>
      </c>
      <c r="E380" s="2">
        <v>45.2943</v>
      </c>
      <c r="F380" s="8">
        <f t="shared" si="60"/>
        <v>1.4590999999999994</v>
      </c>
      <c r="G380">
        <f t="shared" si="61"/>
        <v>0</v>
      </c>
      <c r="H380">
        <f t="shared" si="62"/>
        <v>1.0675000000000026</v>
      </c>
      <c r="I380" s="7">
        <f t="shared" si="68"/>
        <v>11.99818221422966</v>
      </c>
      <c r="J380" s="7">
        <f t="shared" si="69"/>
        <v>2.349914398478318</v>
      </c>
      <c r="K380" s="7">
        <f t="shared" si="70"/>
        <v>3.5395341562314058</v>
      </c>
      <c r="L380">
        <f t="shared" si="63"/>
        <v>19.585586854076574</v>
      </c>
      <c r="M380">
        <f t="shared" si="64"/>
        <v>29.500586780833956</v>
      </c>
      <c r="N380">
        <f t="shared" si="65"/>
        <v>9.9149999267573818</v>
      </c>
      <c r="O380">
        <f t="shared" si="66"/>
        <v>49.08617363491053</v>
      </c>
      <c r="P380">
        <f t="shared" si="67"/>
        <v>20.199170545462408</v>
      </c>
      <c r="Q380">
        <f t="shared" si="71"/>
        <v>12.776253342279308</v>
      </c>
    </row>
    <row r="381" spans="2:17" x14ac:dyDescent="0.4">
      <c r="B381" s="3">
        <v>40402</v>
      </c>
      <c r="C381" s="4">
        <v>45.134700000000002</v>
      </c>
      <c r="D381" s="2">
        <v>44.346499999999999</v>
      </c>
      <c r="E381" s="2">
        <v>44.935200000000002</v>
      </c>
      <c r="F381" s="8">
        <f t="shared" si="60"/>
        <v>0.94780000000000086</v>
      </c>
      <c r="G381">
        <f t="shared" si="61"/>
        <v>0</v>
      </c>
      <c r="H381">
        <f t="shared" si="62"/>
        <v>0.75829999999999842</v>
      </c>
      <c r="I381" s="7">
        <f t="shared" si="68"/>
        <v>12.088969198927542</v>
      </c>
      <c r="J381" s="7">
        <f t="shared" si="69"/>
        <v>2.1820633700155811</v>
      </c>
      <c r="K381" s="7">
        <f t="shared" si="70"/>
        <v>4.045010287929161</v>
      </c>
      <c r="L381">
        <f t="shared" si="63"/>
        <v>18.050036641744114</v>
      </c>
      <c r="M381">
        <f t="shared" si="64"/>
        <v>33.460340756662767</v>
      </c>
      <c r="N381">
        <f t="shared" si="65"/>
        <v>15.410304114918652</v>
      </c>
      <c r="O381">
        <f t="shared" si="66"/>
        <v>51.510377398406881</v>
      </c>
      <c r="P381">
        <f t="shared" si="67"/>
        <v>29.916892271488702</v>
      </c>
      <c r="Q381">
        <f t="shared" si="71"/>
        <v>14.000584694365694</v>
      </c>
    </row>
    <row r="382" spans="2:17" x14ac:dyDescent="0.4">
      <c r="B382" s="3">
        <v>40403</v>
      </c>
      <c r="C382" s="4">
        <v>44.955100000000002</v>
      </c>
      <c r="D382" s="2">
        <v>44.605899999999998</v>
      </c>
      <c r="E382" s="2">
        <v>44.615900000000003</v>
      </c>
      <c r="F382" s="8">
        <f t="shared" si="60"/>
        <v>0.34920000000000329</v>
      </c>
      <c r="G382">
        <f t="shared" si="61"/>
        <v>0</v>
      </c>
      <c r="H382">
        <f t="shared" si="62"/>
        <v>0</v>
      </c>
      <c r="I382" s="7">
        <f t="shared" si="68"/>
        <v>11.574671399004149</v>
      </c>
      <c r="J382" s="7">
        <f t="shared" si="69"/>
        <v>2.0262017007287541</v>
      </c>
      <c r="K382" s="7">
        <f t="shared" si="70"/>
        <v>3.7560809816485063</v>
      </c>
      <c r="L382">
        <f t="shared" si="63"/>
        <v>17.505479256223918</v>
      </c>
      <c r="M382">
        <f t="shared" si="64"/>
        <v>32.450864928845135</v>
      </c>
      <c r="N382">
        <f t="shared" si="65"/>
        <v>14.945385672621217</v>
      </c>
      <c r="O382">
        <f t="shared" si="66"/>
        <v>49.956344185069057</v>
      </c>
      <c r="P382">
        <f t="shared" si="67"/>
        <v>29.916892271488695</v>
      </c>
      <c r="Q382">
        <f t="shared" si="71"/>
        <v>15.137463807017339</v>
      </c>
    </row>
    <row r="383" spans="2:17" x14ac:dyDescent="0.4">
      <c r="B383" s="3">
        <v>40406</v>
      </c>
      <c r="C383" s="4">
        <v>45.005000000000003</v>
      </c>
      <c r="D383" s="2">
        <v>44.196899999999999</v>
      </c>
      <c r="E383" s="2">
        <v>44.695700000000002</v>
      </c>
      <c r="F383" s="8">
        <f t="shared" si="60"/>
        <v>0.80810000000000315</v>
      </c>
      <c r="G383">
        <f t="shared" si="61"/>
        <v>0</v>
      </c>
      <c r="H383">
        <f t="shared" si="62"/>
        <v>0.40899999999999892</v>
      </c>
      <c r="I383" s="7">
        <f t="shared" si="68"/>
        <v>11.556009156218142</v>
      </c>
      <c r="J383" s="7">
        <f t="shared" si="69"/>
        <v>1.8814730078195574</v>
      </c>
      <c r="K383" s="7">
        <f t="shared" si="70"/>
        <v>3.8967894829593264</v>
      </c>
      <c r="L383">
        <f t="shared" si="63"/>
        <v>16.281338846180827</v>
      </c>
      <c r="M383">
        <f t="shared" si="64"/>
        <v>33.72089300277608</v>
      </c>
      <c r="N383">
        <f t="shared" si="65"/>
        <v>17.439554156595253</v>
      </c>
      <c r="O383">
        <f t="shared" si="66"/>
        <v>50.00223184895691</v>
      </c>
      <c r="P383">
        <f t="shared" si="67"/>
        <v>34.8775514846525</v>
      </c>
      <c r="Q383">
        <f t="shared" si="71"/>
        <v>16.547470069705565</v>
      </c>
    </row>
    <row r="384" spans="2:17" x14ac:dyDescent="0.4">
      <c r="B384" s="3">
        <v>40407</v>
      </c>
      <c r="C384" s="4">
        <v>45.673400000000001</v>
      </c>
      <c r="D384" s="2">
        <v>44.925199999999997</v>
      </c>
      <c r="E384" s="2">
        <v>45.266399999999997</v>
      </c>
      <c r="F384" s="8">
        <f t="shared" si="60"/>
        <v>0.97769999999999868</v>
      </c>
      <c r="G384">
        <f t="shared" si="61"/>
        <v>0.66839999999999833</v>
      </c>
      <c r="H384">
        <f t="shared" si="62"/>
        <v>0</v>
      </c>
      <c r="I384" s="7">
        <f t="shared" si="68"/>
        <v>11.708279930773987</v>
      </c>
      <c r="J384" s="7">
        <f t="shared" si="69"/>
        <v>2.4154820786895872</v>
      </c>
      <c r="K384" s="7">
        <f t="shared" si="70"/>
        <v>3.6184473770336605</v>
      </c>
      <c r="L384">
        <f t="shared" si="63"/>
        <v>20.630546015053376</v>
      </c>
      <c r="M384">
        <f t="shared" si="64"/>
        <v>30.905029589555255</v>
      </c>
      <c r="N384">
        <f t="shared" si="65"/>
        <v>10.274483574501879</v>
      </c>
      <c r="O384">
        <f t="shared" si="66"/>
        <v>51.535575604608631</v>
      </c>
      <c r="P384">
        <f t="shared" si="67"/>
        <v>19.93668151362041</v>
      </c>
      <c r="Q384">
        <f t="shared" si="71"/>
        <v>16.789556601413768</v>
      </c>
    </row>
    <row r="385" spans="2:17" x14ac:dyDescent="0.4">
      <c r="B385" s="3">
        <v>40408</v>
      </c>
      <c r="C385" s="4">
        <v>45.713299999999997</v>
      </c>
      <c r="D385" s="2">
        <v>45.005000000000003</v>
      </c>
      <c r="E385" s="2">
        <v>45.444000000000003</v>
      </c>
      <c r="F385" s="8">
        <f t="shared" si="60"/>
        <v>0.70829999999999416</v>
      </c>
      <c r="G385">
        <f t="shared" si="61"/>
        <v>3.9899999999995828E-2</v>
      </c>
      <c r="H385">
        <f t="shared" si="62"/>
        <v>0</v>
      </c>
      <c r="I385" s="7">
        <f t="shared" si="68"/>
        <v>11.580274221432983</v>
      </c>
      <c r="J385" s="7">
        <f t="shared" si="69"/>
        <v>2.2828476444974695</v>
      </c>
      <c r="K385" s="7">
        <f t="shared" si="70"/>
        <v>3.3599868501026848</v>
      </c>
      <c r="L385">
        <f t="shared" si="63"/>
        <v>19.71324340724448</v>
      </c>
      <c r="M385">
        <f t="shared" si="64"/>
        <v>29.014743397733707</v>
      </c>
      <c r="N385">
        <f t="shared" si="65"/>
        <v>9.3014999904892264</v>
      </c>
      <c r="O385">
        <f t="shared" si="66"/>
        <v>48.727986804978187</v>
      </c>
      <c r="P385">
        <f t="shared" si="67"/>
        <v>19.088619498515705</v>
      </c>
      <c r="Q385">
        <f t="shared" si="71"/>
        <v>16.95377537977819</v>
      </c>
    </row>
    <row r="386" spans="2:17" x14ac:dyDescent="0.4">
      <c r="B386" s="3">
        <v>40409</v>
      </c>
      <c r="C386" s="4">
        <v>45.354199999999999</v>
      </c>
      <c r="D386" s="2">
        <v>44.456299999999999</v>
      </c>
      <c r="E386" s="2">
        <v>44.755600000000001</v>
      </c>
      <c r="F386" s="8">
        <f t="shared" si="60"/>
        <v>0.9877000000000038</v>
      </c>
      <c r="G386">
        <f t="shared" si="61"/>
        <v>0</v>
      </c>
      <c r="H386">
        <f t="shared" si="62"/>
        <v>0.54870000000000374</v>
      </c>
      <c r="I386" s="7">
        <f t="shared" si="68"/>
        <v>11.740811777044916</v>
      </c>
      <c r="J386" s="7">
        <f t="shared" si="69"/>
        <v>2.119787098461936</v>
      </c>
      <c r="K386" s="7">
        <f t="shared" si="70"/>
        <v>3.6686877893810683</v>
      </c>
      <c r="L386">
        <f t="shared" si="63"/>
        <v>18.054859738118314</v>
      </c>
      <c r="M386">
        <f t="shared" si="64"/>
        <v>31.247309462484651</v>
      </c>
      <c r="N386">
        <f t="shared" si="65"/>
        <v>13.192449724366337</v>
      </c>
      <c r="O386">
        <f t="shared" si="66"/>
        <v>49.302169200602961</v>
      </c>
      <c r="P386">
        <f t="shared" si="67"/>
        <v>26.758355541494097</v>
      </c>
      <c r="Q386">
        <f t="shared" si="71"/>
        <v>17.654102534186467</v>
      </c>
    </row>
    <row r="387" spans="2:17" x14ac:dyDescent="0.4">
      <c r="B387" s="3">
        <v>40410</v>
      </c>
      <c r="C387" s="4">
        <v>44.925199999999997</v>
      </c>
      <c r="D387" s="2">
        <v>44.436300000000003</v>
      </c>
      <c r="E387" s="2">
        <v>44.815399999999997</v>
      </c>
      <c r="F387" s="8">
        <f t="shared" si="60"/>
        <v>0.4888999999999939</v>
      </c>
      <c r="G387">
        <f t="shared" si="61"/>
        <v>0</v>
      </c>
      <c r="H387">
        <f t="shared" si="62"/>
        <v>1.9999999999996021E-2</v>
      </c>
      <c r="I387" s="7">
        <f t="shared" si="68"/>
        <v>11.391082364398844</v>
      </c>
      <c r="J387" s="7">
        <f t="shared" si="69"/>
        <v>1.9683737342860834</v>
      </c>
      <c r="K387" s="7">
        <f t="shared" si="70"/>
        <v>3.426638661568131</v>
      </c>
      <c r="L387">
        <f t="shared" si="63"/>
        <v>17.279953487457405</v>
      </c>
      <c r="M387">
        <f t="shared" si="64"/>
        <v>30.081765296312732</v>
      </c>
      <c r="N387">
        <f t="shared" si="65"/>
        <v>12.801811808855327</v>
      </c>
      <c r="O387">
        <f t="shared" si="66"/>
        <v>47.361718783770137</v>
      </c>
      <c r="P387">
        <f t="shared" si="67"/>
        <v>27.029871671891769</v>
      </c>
      <c r="Q387">
        <f t="shared" si="71"/>
        <v>18.323800329736848</v>
      </c>
    </row>
    <row r="388" spans="2:17" x14ac:dyDescent="0.4">
      <c r="B388" s="3">
        <v>40413</v>
      </c>
      <c r="C388" s="4">
        <v>45.234499999999997</v>
      </c>
      <c r="D388" s="2">
        <v>44.356499999999997</v>
      </c>
      <c r="E388" s="2">
        <v>44.3765</v>
      </c>
      <c r="F388" s="8">
        <f t="shared" si="60"/>
        <v>0.87800000000000011</v>
      </c>
      <c r="G388">
        <f t="shared" si="61"/>
        <v>0.30930000000000035</v>
      </c>
      <c r="H388">
        <f t="shared" si="62"/>
        <v>0</v>
      </c>
      <c r="I388" s="7">
        <f t="shared" si="68"/>
        <v>11.455433624084643</v>
      </c>
      <c r="J388" s="7">
        <f t="shared" si="69"/>
        <v>2.1370756104085062</v>
      </c>
      <c r="K388" s="7">
        <f t="shared" si="70"/>
        <v>3.181878757170407</v>
      </c>
      <c r="L388">
        <f t="shared" si="63"/>
        <v>18.655562770800582</v>
      </c>
      <c r="M388">
        <f t="shared" si="64"/>
        <v>27.77615288591625</v>
      </c>
      <c r="N388">
        <f t="shared" si="65"/>
        <v>9.1205901151156681</v>
      </c>
      <c r="O388">
        <f t="shared" si="66"/>
        <v>46.431715656716833</v>
      </c>
      <c r="P388">
        <f t="shared" si="67"/>
        <v>19.643017679008118</v>
      </c>
      <c r="Q388">
        <f t="shared" si="71"/>
        <v>18.418030140399082</v>
      </c>
    </row>
    <row r="389" spans="2:17" x14ac:dyDescent="0.4">
      <c r="B389" s="3">
        <v>40414</v>
      </c>
      <c r="C389" s="4">
        <v>44.017299999999999</v>
      </c>
      <c r="D389" s="2">
        <v>43.363799999999998</v>
      </c>
      <c r="E389" s="2">
        <v>43.548400000000001</v>
      </c>
      <c r="F389" s="8">
        <f t="shared" ref="F389:F452" si="72">MAX(C389-D389, ABS(C389-E388), ABS(D389-E388))</f>
        <v>1.0127000000000024</v>
      </c>
      <c r="G389">
        <f t="shared" ref="G389:G452" si="73">IF(C389-C388&gt;D388-D389,MAX(C389-C388,0),0)</f>
        <v>0</v>
      </c>
      <c r="H389">
        <f t="shared" ref="H389:H452" si="74">IF(D388-D389&gt;C389-C388,MAX(D388-D389, 0),0)</f>
        <v>0.99269999999999925</v>
      </c>
      <c r="I389" s="7">
        <f t="shared" si="68"/>
        <v>11.649888365221456</v>
      </c>
      <c r="J389" s="7">
        <f t="shared" si="69"/>
        <v>1.9844273525221843</v>
      </c>
      <c r="K389" s="7">
        <f t="shared" si="70"/>
        <v>3.9473017030868056</v>
      </c>
      <c r="L389">
        <f t="shared" si="63"/>
        <v>17.033874405580725</v>
      </c>
      <c r="M389">
        <f t="shared" si="64"/>
        <v>33.882742729713449</v>
      </c>
      <c r="N389">
        <f t="shared" si="65"/>
        <v>16.848868324132724</v>
      </c>
      <c r="O389">
        <f t="shared" si="66"/>
        <v>50.916617135294175</v>
      </c>
      <c r="P389">
        <f t="shared" si="67"/>
        <v>33.091099275826579</v>
      </c>
      <c r="Q389">
        <f t="shared" si="71"/>
        <v>19.466106507215333</v>
      </c>
    </row>
    <row r="390" spans="2:17" x14ac:dyDescent="0.4">
      <c r="B390" s="3">
        <v>40415</v>
      </c>
      <c r="C390" s="4">
        <v>44.156999999999996</v>
      </c>
      <c r="D390" s="2">
        <v>43.1693</v>
      </c>
      <c r="E390" s="2">
        <v>43.967399999999998</v>
      </c>
      <c r="F390" s="8">
        <f t="shared" si="72"/>
        <v>0.98769999999999669</v>
      </c>
      <c r="G390">
        <f t="shared" si="73"/>
        <v>0</v>
      </c>
      <c r="H390">
        <f t="shared" si="74"/>
        <v>0.1944999999999979</v>
      </c>
      <c r="I390" s="7">
        <f t="shared" si="68"/>
        <v>11.805453481991348</v>
      </c>
      <c r="J390" s="7">
        <f t="shared" si="69"/>
        <v>1.8426825416277424</v>
      </c>
      <c r="K390" s="7">
        <f t="shared" si="70"/>
        <v>3.8598515814377459</v>
      </c>
      <c r="L390">
        <f t="shared" si="63"/>
        <v>15.608740015270621</v>
      </c>
      <c r="M390">
        <f t="shared" si="64"/>
        <v>32.695496088530305</v>
      </c>
      <c r="N390">
        <f t="shared" si="65"/>
        <v>17.086756073259686</v>
      </c>
      <c r="O390">
        <f t="shared" si="66"/>
        <v>48.304236103800925</v>
      </c>
      <c r="P390">
        <f t="shared" si="67"/>
        <v>35.373204197954756</v>
      </c>
      <c r="Q390">
        <f t="shared" si="71"/>
        <v>20.602327770839576</v>
      </c>
    </row>
    <row r="391" spans="2:17" x14ac:dyDescent="0.4">
      <c r="B391" s="3">
        <v>40416</v>
      </c>
      <c r="C391" s="4">
        <v>44.216799999999999</v>
      </c>
      <c r="D391" s="2">
        <v>43.398699999999998</v>
      </c>
      <c r="E391" s="2">
        <v>43.438600000000001</v>
      </c>
      <c r="F391" s="8">
        <f t="shared" si="72"/>
        <v>0.81810000000000116</v>
      </c>
      <c r="G391">
        <f t="shared" si="73"/>
        <v>5.980000000000274E-2</v>
      </c>
      <c r="H391">
        <f t="shared" si="74"/>
        <v>0</v>
      </c>
      <c r="I391" s="7">
        <f t="shared" si="68"/>
        <v>11.780306804706253</v>
      </c>
      <c r="J391" s="7">
        <f t="shared" si="69"/>
        <v>1.7708623600829063</v>
      </c>
      <c r="K391" s="7">
        <f t="shared" si="70"/>
        <v>3.5841478970493355</v>
      </c>
      <c r="L391">
        <f t="shared" si="63"/>
        <v>15.032395925167616</v>
      </c>
      <c r="M391">
        <f t="shared" si="64"/>
        <v>30.424911307211982</v>
      </c>
      <c r="N391">
        <f t="shared" si="65"/>
        <v>15.392515382044365</v>
      </c>
      <c r="O391">
        <f t="shared" si="66"/>
        <v>45.457307232379598</v>
      </c>
      <c r="P391">
        <f t="shared" si="67"/>
        <v>33.861476447245771</v>
      </c>
      <c r="Q391">
        <f t="shared" si="71"/>
        <v>21.549409819154302</v>
      </c>
    </row>
    <row r="392" spans="2:17" x14ac:dyDescent="0.4">
      <c r="B392" s="3">
        <v>40417</v>
      </c>
      <c r="C392" s="4">
        <v>44.057200000000002</v>
      </c>
      <c r="D392" s="2">
        <v>42.87</v>
      </c>
      <c r="E392" s="2">
        <v>43.967399999999998</v>
      </c>
      <c r="F392" s="8">
        <f t="shared" si="72"/>
        <v>1.1872000000000043</v>
      </c>
      <c r="G392">
        <f t="shared" si="73"/>
        <v>0</v>
      </c>
      <c r="H392">
        <f t="shared" si="74"/>
        <v>0.52870000000000061</v>
      </c>
      <c r="I392" s="7">
        <f t="shared" si="68"/>
        <v>12.126056318655811</v>
      </c>
      <c r="J392" s="7">
        <f t="shared" si="69"/>
        <v>1.6443721915055558</v>
      </c>
      <c r="K392" s="7">
        <f t="shared" si="70"/>
        <v>3.8568373329743832</v>
      </c>
      <c r="L392">
        <f t="shared" si="63"/>
        <v>13.560651116024477</v>
      </c>
      <c r="M392">
        <f t="shared" si="64"/>
        <v>31.806196768529592</v>
      </c>
      <c r="N392">
        <f t="shared" si="65"/>
        <v>18.245545652505115</v>
      </c>
      <c r="O392">
        <f t="shared" si="66"/>
        <v>45.366847884554069</v>
      </c>
      <c r="P392">
        <f t="shared" si="67"/>
        <v>40.217794498165098</v>
      </c>
      <c r="Q392">
        <f t="shared" si="71"/>
        <v>22.882865867655077</v>
      </c>
    </row>
    <row r="393" spans="2:17" x14ac:dyDescent="0.4">
      <c r="B393" s="3">
        <v>40420</v>
      </c>
      <c r="C393" s="4">
        <v>44.146999999999998</v>
      </c>
      <c r="D393" s="2">
        <v>43.4985</v>
      </c>
      <c r="E393" s="2">
        <v>43.508499999999998</v>
      </c>
      <c r="F393" s="8">
        <f t="shared" si="72"/>
        <v>0.64849999999999852</v>
      </c>
      <c r="G393">
        <f t="shared" si="73"/>
        <v>8.9799999999996771E-2</v>
      </c>
      <c r="H393">
        <f t="shared" si="74"/>
        <v>0</v>
      </c>
      <c r="I393" s="7">
        <f t="shared" si="68"/>
        <v>11.908409438751823</v>
      </c>
      <c r="J393" s="7">
        <f t="shared" si="69"/>
        <v>1.6167170349694415</v>
      </c>
      <c r="K393" s="7">
        <f t="shared" si="70"/>
        <v>3.5813489520476414</v>
      </c>
      <c r="L393">
        <f t="shared" si="63"/>
        <v>13.576263423630632</v>
      </c>
      <c r="M393">
        <f t="shared" si="64"/>
        <v>30.074116702717433</v>
      </c>
      <c r="N393">
        <f t="shared" si="65"/>
        <v>16.497853279086801</v>
      </c>
      <c r="O393">
        <f t="shared" si="66"/>
        <v>43.650380126348068</v>
      </c>
      <c r="P393">
        <f t="shared" si="67"/>
        <v>37.795440111478968</v>
      </c>
      <c r="Q393">
        <f t="shared" si="71"/>
        <v>23.948049742213925</v>
      </c>
    </row>
    <row r="394" spans="2:17" x14ac:dyDescent="0.4">
      <c r="B394" s="3">
        <v>40421</v>
      </c>
      <c r="C394" s="4">
        <v>43.747900000000001</v>
      </c>
      <c r="D394" s="2">
        <v>43.079500000000003</v>
      </c>
      <c r="E394" s="2">
        <v>43.358800000000002</v>
      </c>
      <c r="F394" s="8">
        <f t="shared" si="72"/>
        <v>0.66839999999999833</v>
      </c>
      <c r="G394">
        <f t="shared" si="73"/>
        <v>0</v>
      </c>
      <c r="H394">
        <f t="shared" si="74"/>
        <v>0.41899999999999693</v>
      </c>
      <c r="I394" s="7">
        <f t="shared" si="68"/>
        <v>11.726208764555262</v>
      </c>
      <c r="J394" s="7">
        <f t="shared" si="69"/>
        <v>1.5012372467573385</v>
      </c>
      <c r="K394" s="7">
        <f t="shared" si="70"/>
        <v>3.7445383126156639</v>
      </c>
      <c r="L394">
        <f t="shared" si="63"/>
        <v>12.802409345594452</v>
      </c>
      <c r="M394">
        <f t="shared" si="64"/>
        <v>31.933068801693661</v>
      </c>
      <c r="N394">
        <f t="shared" si="65"/>
        <v>19.13065945609921</v>
      </c>
      <c r="O394">
        <f t="shared" si="66"/>
        <v>44.735478147288113</v>
      </c>
      <c r="P394">
        <f t="shared" si="67"/>
        <v>42.763954356569052</v>
      </c>
      <c r="Q394">
        <f t="shared" si="71"/>
        <v>25.292042928953578</v>
      </c>
    </row>
    <row r="395" spans="2:17" x14ac:dyDescent="0.4">
      <c r="B395" s="3">
        <v>40422</v>
      </c>
      <c r="C395" s="4">
        <v>44.805500000000002</v>
      </c>
      <c r="D395" s="2">
        <v>43.967399999999998</v>
      </c>
      <c r="E395" s="2">
        <v>44.655799999999999</v>
      </c>
      <c r="F395" s="8">
        <f t="shared" si="72"/>
        <v>1.4466999999999999</v>
      </c>
      <c r="G395">
        <f t="shared" si="73"/>
        <v>1.0576000000000008</v>
      </c>
      <c r="H395">
        <f t="shared" si="74"/>
        <v>0</v>
      </c>
      <c r="I395" s="7">
        <f t="shared" si="68"/>
        <v>12.335322424229885</v>
      </c>
      <c r="J395" s="7">
        <f t="shared" si="69"/>
        <v>2.4516060148461007</v>
      </c>
      <c r="K395" s="7">
        <f t="shared" si="70"/>
        <v>3.4770712902859735</v>
      </c>
      <c r="L395">
        <f t="shared" si="63"/>
        <v>19.874681265164892</v>
      </c>
      <c r="M395">
        <f t="shared" si="64"/>
        <v>28.187923839396952</v>
      </c>
      <c r="N395">
        <f t="shared" si="65"/>
        <v>8.3132425742320599</v>
      </c>
      <c r="O395">
        <f t="shared" si="66"/>
        <v>48.06260510456184</v>
      </c>
      <c r="P395">
        <f t="shared" si="67"/>
        <v>17.296695749525679</v>
      </c>
      <c r="Q395">
        <f t="shared" si="71"/>
        <v>24.720946701851584</v>
      </c>
    </row>
    <row r="396" spans="2:17" x14ac:dyDescent="0.4">
      <c r="B396" s="3">
        <v>40423</v>
      </c>
      <c r="C396" s="4">
        <v>45.174599999999998</v>
      </c>
      <c r="D396" s="2">
        <v>44.625900000000001</v>
      </c>
      <c r="E396" s="2">
        <v>45.154600000000002</v>
      </c>
      <c r="F396" s="8">
        <f t="shared" si="72"/>
        <v>0.54869999999999663</v>
      </c>
      <c r="G396">
        <f t="shared" si="73"/>
        <v>0.36909999999999599</v>
      </c>
      <c r="H396">
        <f t="shared" si="74"/>
        <v>0</v>
      </c>
      <c r="I396" s="7">
        <f t="shared" si="68"/>
        <v>12.002927965356319</v>
      </c>
      <c r="J396" s="7">
        <f t="shared" si="69"/>
        <v>2.6455912994999466</v>
      </c>
      <c r="K396" s="7">
        <f t="shared" si="70"/>
        <v>3.2287090552655471</v>
      </c>
      <c r="L396">
        <f t="shared" si="63"/>
        <v>22.04121616938663</v>
      </c>
      <c r="M396">
        <f t="shared" si="64"/>
        <v>26.899345431252026</v>
      </c>
      <c r="N396">
        <f t="shared" si="65"/>
        <v>4.8581292618653968</v>
      </c>
      <c r="O396">
        <f t="shared" si="66"/>
        <v>48.940561600638659</v>
      </c>
      <c r="P396">
        <f t="shared" si="67"/>
        <v>9.9265907520807843</v>
      </c>
      <c r="Q396">
        <f t="shared" si="71"/>
        <v>23.664206991153669</v>
      </c>
    </row>
    <row r="397" spans="2:17" x14ac:dyDescent="0.4">
      <c r="B397" s="3">
        <v>40424</v>
      </c>
      <c r="C397" s="4">
        <v>45.9129</v>
      </c>
      <c r="D397" s="2">
        <v>45.444000000000003</v>
      </c>
      <c r="E397" s="2">
        <v>45.902900000000002</v>
      </c>
      <c r="F397" s="8">
        <f t="shared" si="72"/>
        <v>0.75829999999999842</v>
      </c>
      <c r="G397">
        <f t="shared" si="73"/>
        <v>0.7383000000000024</v>
      </c>
      <c r="H397">
        <f t="shared" si="74"/>
        <v>0</v>
      </c>
      <c r="I397" s="7">
        <f t="shared" si="68"/>
        <v>11.903875967830865</v>
      </c>
      <c r="J397" s="7">
        <f t="shared" si="69"/>
        <v>3.1949204923928103</v>
      </c>
      <c r="K397" s="7">
        <f t="shared" si="70"/>
        <v>2.9980869798894365</v>
      </c>
      <c r="L397">
        <f t="shared" si="63"/>
        <v>26.83932948416793</v>
      </c>
      <c r="M397">
        <f t="shared" si="64"/>
        <v>25.185804925987906</v>
      </c>
      <c r="N397">
        <f t="shared" si="65"/>
        <v>1.653524558180024</v>
      </c>
      <c r="O397">
        <f t="shared" si="66"/>
        <v>52.025134410155836</v>
      </c>
      <c r="P397">
        <f t="shared" si="67"/>
        <v>3.17831866640452</v>
      </c>
      <c r="Q397">
        <f t="shared" si="71"/>
        <v>22.200929253671585</v>
      </c>
    </row>
    <row r="398" spans="2:17" x14ac:dyDescent="0.4">
      <c r="B398" s="3">
        <v>40428</v>
      </c>
      <c r="C398" s="4">
        <v>45.922800000000002</v>
      </c>
      <c r="D398" s="2">
        <v>45.518799999999999</v>
      </c>
      <c r="E398" s="2">
        <v>45.593600000000002</v>
      </c>
      <c r="F398" s="8">
        <f t="shared" si="72"/>
        <v>0.40400000000000347</v>
      </c>
      <c r="G398">
        <f t="shared" si="73"/>
        <v>9.9000000000017963E-3</v>
      </c>
      <c r="H398">
        <f t="shared" si="74"/>
        <v>0</v>
      </c>
      <c r="I398" s="7">
        <f t="shared" si="68"/>
        <v>11.457599112985807</v>
      </c>
      <c r="J398" s="7">
        <f t="shared" si="69"/>
        <v>2.9766118857933255</v>
      </c>
      <c r="K398" s="7">
        <f t="shared" si="70"/>
        <v>2.7839379098973338</v>
      </c>
      <c r="L398">
        <f t="shared" si="63"/>
        <v>25.979368421257597</v>
      </c>
      <c r="M398">
        <f t="shared" si="64"/>
        <v>24.297742331917298</v>
      </c>
      <c r="N398">
        <f t="shared" si="65"/>
        <v>1.6816260893402983</v>
      </c>
      <c r="O398">
        <f t="shared" si="66"/>
        <v>50.277110753174895</v>
      </c>
      <c r="P398">
        <f t="shared" si="67"/>
        <v>3.3447150485553849</v>
      </c>
      <c r="Q398">
        <f t="shared" si="71"/>
        <v>20.854056810448999</v>
      </c>
    </row>
    <row r="399" spans="2:17" x14ac:dyDescent="0.4">
      <c r="B399" s="3">
        <v>40429</v>
      </c>
      <c r="C399" s="4">
        <v>46.341900000000003</v>
      </c>
      <c r="D399" s="2">
        <v>45.713299999999997</v>
      </c>
      <c r="E399" s="2">
        <v>46.142299999999999</v>
      </c>
      <c r="F399" s="8">
        <f t="shared" si="72"/>
        <v>0.74830000000000041</v>
      </c>
      <c r="G399">
        <f t="shared" si="73"/>
        <v>0.41910000000000025</v>
      </c>
      <c r="H399">
        <f t="shared" si="74"/>
        <v>0</v>
      </c>
      <c r="I399" s="7">
        <f t="shared" si="68"/>
        <v>11.387499176343965</v>
      </c>
      <c r="J399" s="7">
        <f t="shared" si="69"/>
        <v>3.1830967510938026</v>
      </c>
      <c r="K399" s="7">
        <f t="shared" si="70"/>
        <v>2.5850852020475239</v>
      </c>
      <c r="L399">
        <f t="shared" si="63"/>
        <v>27.952553074219036</v>
      </c>
      <c r="M399">
        <f t="shared" si="64"/>
        <v>22.701079157201605</v>
      </c>
      <c r="N399">
        <f t="shared" si="65"/>
        <v>5.2514739170174316</v>
      </c>
      <c r="O399">
        <f t="shared" si="66"/>
        <v>50.653632231420644</v>
      </c>
      <c r="P399">
        <f t="shared" si="67"/>
        <v>10.367418259415405</v>
      </c>
      <c r="Q399">
        <f t="shared" si="71"/>
        <v>20.105011199660883</v>
      </c>
    </row>
    <row r="400" spans="2:17" x14ac:dyDescent="0.4">
      <c r="B400" s="3">
        <v>40430</v>
      </c>
      <c r="C400" s="4">
        <v>46.591299999999997</v>
      </c>
      <c r="D400" s="2">
        <v>46.212200000000003</v>
      </c>
      <c r="E400" s="2">
        <v>46.321899999999999</v>
      </c>
      <c r="F400" s="8">
        <f t="shared" si="72"/>
        <v>0.44899999999999807</v>
      </c>
      <c r="G400">
        <f t="shared" si="73"/>
        <v>0.24939999999999429</v>
      </c>
      <c r="H400">
        <f t="shared" si="74"/>
        <v>0</v>
      </c>
      <c r="I400" s="7">
        <f t="shared" si="68"/>
        <v>11.023106378033679</v>
      </c>
      <c r="J400" s="7">
        <f t="shared" si="69"/>
        <v>3.2051326974442396</v>
      </c>
      <c r="K400" s="7">
        <f t="shared" si="70"/>
        <v>2.4004362590441297</v>
      </c>
      <c r="L400">
        <f t="shared" si="63"/>
        <v>29.07649248338268</v>
      </c>
      <c r="M400">
        <f t="shared" si="64"/>
        <v>21.776404733130441</v>
      </c>
      <c r="N400">
        <f t="shared" si="65"/>
        <v>7.3000877502522385</v>
      </c>
      <c r="O400">
        <f t="shared" si="66"/>
        <v>50.852897216513121</v>
      </c>
      <c r="P400">
        <f t="shared" si="67"/>
        <v>14.355303532011407</v>
      </c>
      <c r="Q400">
        <f t="shared" si="71"/>
        <v>19.694317794828777</v>
      </c>
    </row>
    <row r="401" spans="2:17" x14ac:dyDescent="0.4">
      <c r="B401" s="3">
        <v>40431</v>
      </c>
      <c r="C401" s="4">
        <v>46.561399999999999</v>
      </c>
      <c r="D401" s="2">
        <v>46.142299999999999</v>
      </c>
      <c r="E401" s="2">
        <v>46.491500000000002</v>
      </c>
      <c r="F401" s="8">
        <f t="shared" si="72"/>
        <v>0.41910000000000025</v>
      </c>
      <c r="G401">
        <f t="shared" si="73"/>
        <v>0</v>
      </c>
      <c r="H401">
        <f t="shared" si="74"/>
        <v>6.990000000000407E-2</v>
      </c>
      <c r="I401" s="7">
        <f t="shared" si="68"/>
        <v>10.654841636745559</v>
      </c>
      <c r="J401" s="7">
        <f t="shared" si="69"/>
        <v>2.976194647626794</v>
      </c>
      <c r="K401" s="7">
        <f t="shared" si="70"/>
        <v>2.2988765262552673</v>
      </c>
      <c r="L401">
        <f t="shared" si="63"/>
        <v>27.932791017397516</v>
      </c>
      <c r="M401">
        <f t="shared" si="64"/>
        <v>21.575886386965031</v>
      </c>
      <c r="N401">
        <f t="shared" si="65"/>
        <v>6.356904630432485</v>
      </c>
      <c r="O401">
        <f t="shared" si="66"/>
        <v>49.508677404362544</v>
      </c>
      <c r="P401">
        <f t="shared" si="67"/>
        <v>12.839980713910842</v>
      </c>
      <c r="Q401">
        <f t="shared" si="71"/>
        <v>19.204722289048924</v>
      </c>
    </row>
    <row r="402" spans="2:17" x14ac:dyDescent="0.4">
      <c r="B402" s="3">
        <v>40434</v>
      </c>
      <c r="C402" s="4">
        <v>47.259700000000002</v>
      </c>
      <c r="D402" s="2">
        <v>46.8307</v>
      </c>
      <c r="E402" s="2">
        <v>47.14</v>
      </c>
      <c r="F402" s="8">
        <f t="shared" si="72"/>
        <v>0.76820000000000022</v>
      </c>
      <c r="G402">
        <f t="shared" si="73"/>
        <v>0.69830000000000325</v>
      </c>
      <c r="H402">
        <f t="shared" si="74"/>
        <v>0</v>
      </c>
      <c r="I402" s="7">
        <f t="shared" si="68"/>
        <v>10.661981519835162</v>
      </c>
      <c r="J402" s="7">
        <f t="shared" si="69"/>
        <v>3.4619093156534548</v>
      </c>
      <c r="K402" s="7">
        <f t="shared" si="70"/>
        <v>2.1346710600941767</v>
      </c>
      <c r="L402">
        <f t="shared" ref="L402:L465" si="75">100*J402/I402</f>
        <v>32.46966156537642</v>
      </c>
      <c r="M402">
        <f t="shared" ref="M402:M465" si="76">100*K402/I402</f>
        <v>20.021335209809852</v>
      </c>
      <c r="N402">
        <f t="shared" ref="N402:N465" si="77">ABS(L402-M402)</f>
        <v>12.448326355566568</v>
      </c>
      <c r="O402">
        <f t="shared" ref="O402:O465" si="78">L402+M402</f>
        <v>52.490996775186275</v>
      </c>
      <c r="P402">
        <f t="shared" ref="P402:P465" si="79">100*N402/O402</f>
        <v>23.715164733642826</v>
      </c>
      <c r="Q402">
        <f t="shared" si="71"/>
        <v>19.526896749377062</v>
      </c>
    </row>
    <row r="403" spans="2:17" x14ac:dyDescent="0.4">
      <c r="B403" s="3">
        <v>40435</v>
      </c>
      <c r="C403" s="4">
        <v>47.588999999999999</v>
      </c>
      <c r="D403" s="2">
        <v>46.970399999999998</v>
      </c>
      <c r="E403" s="2">
        <v>47.339500000000001</v>
      </c>
      <c r="F403" s="8">
        <f t="shared" si="72"/>
        <v>0.6186000000000007</v>
      </c>
      <c r="G403">
        <f t="shared" si="73"/>
        <v>0.32929999999999637</v>
      </c>
      <c r="H403">
        <f t="shared" si="74"/>
        <v>0</v>
      </c>
      <c r="I403" s="7">
        <f t="shared" ref="I403:I466" si="80">13*I402/14+F403</f>
        <v>10.519011411275509</v>
      </c>
      <c r="J403" s="7">
        <f t="shared" ref="J403:J466" si="81">13*J402/14+G403</f>
        <v>3.5439300788210617</v>
      </c>
      <c r="K403" s="7">
        <f t="shared" ref="K403:K466" si="82">13*K402/14+H403</f>
        <v>1.9821945558017355</v>
      </c>
      <c r="L403">
        <f t="shared" si="75"/>
        <v>33.690714272087035</v>
      </c>
      <c r="M403">
        <f t="shared" si="76"/>
        <v>18.843924379404964</v>
      </c>
      <c r="N403">
        <f t="shared" si="77"/>
        <v>14.846789892682072</v>
      </c>
      <c r="O403">
        <f t="shared" si="78"/>
        <v>52.534638651492003</v>
      </c>
      <c r="P403">
        <f t="shared" si="79"/>
        <v>28.260953675105213</v>
      </c>
      <c r="Q403">
        <f t="shared" si="71"/>
        <v>20.150757958357644</v>
      </c>
    </row>
    <row r="404" spans="2:17" x14ac:dyDescent="0.4">
      <c r="B404" s="3">
        <v>40436</v>
      </c>
      <c r="C404" s="4">
        <v>47.688699999999997</v>
      </c>
      <c r="D404" s="2">
        <v>47.080100000000002</v>
      </c>
      <c r="E404" s="2">
        <v>47.638800000000003</v>
      </c>
      <c r="F404" s="8">
        <f t="shared" si="72"/>
        <v>0.60859999999999559</v>
      </c>
      <c r="G404">
        <f t="shared" si="73"/>
        <v>9.9699999999998568E-2</v>
      </c>
      <c r="H404">
        <f t="shared" si="74"/>
        <v>0</v>
      </c>
      <c r="I404" s="7">
        <f t="shared" si="80"/>
        <v>10.376253453327253</v>
      </c>
      <c r="J404" s="7">
        <f t="shared" si="81"/>
        <v>3.3904922160481274</v>
      </c>
      <c r="K404" s="7">
        <f t="shared" si="82"/>
        <v>1.8406092303873258</v>
      </c>
      <c r="L404">
        <f t="shared" si="75"/>
        <v>32.675495363511303</v>
      </c>
      <c r="M404">
        <f t="shared" si="76"/>
        <v>17.73866876581658</v>
      </c>
      <c r="N404">
        <f t="shared" si="77"/>
        <v>14.936826597694722</v>
      </c>
      <c r="O404">
        <f t="shared" si="78"/>
        <v>50.414164129327887</v>
      </c>
      <c r="P404">
        <f t="shared" si="79"/>
        <v>29.628234159307198</v>
      </c>
      <c r="Q404">
        <f t="shared" si="71"/>
        <v>20.827720544139758</v>
      </c>
    </row>
    <row r="405" spans="2:17" x14ac:dyDescent="0.4">
      <c r="B405" s="3">
        <v>40437</v>
      </c>
      <c r="C405" s="4">
        <v>47.868299999999998</v>
      </c>
      <c r="D405" s="2">
        <v>47.429299999999998</v>
      </c>
      <c r="E405" s="2">
        <v>47.828400000000002</v>
      </c>
      <c r="F405" s="8">
        <f t="shared" si="72"/>
        <v>0.43900000000000006</v>
      </c>
      <c r="G405">
        <f t="shared" si="73"/>
        <v>0.17960000000000065</v>
      </c>
      <c r="H405">
        <f t="shared" si="74"/>
        <v>0</v>
      </c>
      <c r="I405" s="7">
        <f t="shared" si="80"/>
        <v>10.074092492375307</v>
      </c>
      <c r="J405" s="7">
        <f t="shared" si="81"/>
        <v>3.3279142006161186</v>
      </c>
      <c r="K405" s="7">
        <f t="shared" si="82"/>
        <v>1.7091371425025168</v>
      </c>
      <c r="L405">
        <f t="shared" si="75"/>
        <v>33.034382036246825</v>
      </c>
      <c r="M405">
        <f t="shared" si="76"/>
        <v>16.965668558196153</v>
      </c>
      <c r="N405">
        <f t="shared" si="77"/>
        <v>16.068713478050672</v>
      </c>
      <c r="O405">
        <f t="shared" si="78"/>
        <v>50.000050594442982</v>
      </c>
      <c r="P405">
        <f t="shared" si="79"/>
        <v>32.137394436629933</v>
      </c>
      <c r="Q405">
        <f t="shared" si="71"/>
        <v>21.635554393603343</v>
      </c>
    </row>
    <row r="406" spans="2:17" x14ac:dyDescent="0.4">
      <c r="B406" s="3">
        <v>40438</v>
      </c>
      <c r="C406" s="4">
        <v>48.14</v>
      </c>
      <c r="D406" s="2">
        <v>47.75</v>
      </c>
      <c r="E406" s="2">
        <v>47.994999999999997</v>
      </c>
      <c r="F406" s="8">
        <f t="shared" si="72"/>
        <v>0.39000000000000057</v>
      </c>
      <c r="G406">
        <f t="shared" si="73"/>
        <v>0.27170000000000272</v>
      </c>
      <c r="H406">
        <f t="shared" si="74"/>
        <v>0</v>
      </c>
      <c r="I406" s="7">
        <f t="shared" si="80"/>
        <v>9.7445144572056428</v>
      </c>
      <c r="J406" s="7">
        <f t="shared" si="81"/>
        <v>3.3619060434292556</v>
      </c>
      <c r="K406" s="7">
        <f t="shared" si="82"/>
        <v>1.5870559180380515</v>
      </c>
      <c r="L406">
        <f t="shared" si="75"/>
        <v>34.500498287457233</v>
      </c>
      <c r="M406">
        <f t="shared" si="76"/>
        <v>16.286659792109937</v>
      </c>
      <c r="N406">
        <f t="shared" si="77"/>
        <v>18.213838495347296</v>
      </c>
      <c r="O406">
        <f t="shared" si="78"/>
        <v>50.78715807956717</v>
      </c>
      <c r="P406">
        <f t="shared" si="79"/>
        <v>35.863078746820328</v>
      </c>
      <c r="Q406">
        <f t="shared" si="71"/>
        <v>22.651806133118843</v>
      </c>
    </row>
    <row r="407" spans="2:17" x14ac:dyDescent="0.4">
      <c r="B407" s="3">
        <v>40441</v>
      </c>
      <c r="C407" s="4">
        <v>48.93</v>
      </c>
      <c r="D407" s="2">
        <v>48.110100000000003</v>
      </c>
      <c r="E407" s="2">
        <v>48.829900000000002</v>
      </c>
      <c r="F407" s="8">
        <f t="shared" si="72"/>
        <v>0.93500000000000227</v>
      </c>
      <c r="G407">
        <f t="shared" si="73"/>
        <v>0.78999999999999915</v>
      </c>
      <c r="H407">
        <f t="shared" si="74"/>
        <v>0</v>
      </c>
      <c r="I407" s="7">
        <f t="shared" si="80"/>
        <v>9.9834777102623846</v>
      </c>
      <c r="J407" s="7">
        <f t="shared" si="81"/>
        <v>3.9117698974700224</v>
      </c>
      <c r="K407" s="7">
        <f t="shared" si="82"/>
        <v>1.4736947810353336</v>
      </c>
      <c r="L407">
        <f t="shared" si="75"/>
        <v>39.182437332924273</v>
      </c>
      <c r="M407">
        <f t="shared" si="76"/>
        <v>14.761336918902202</v>
      </c>
      <c r="N407">
        <f t="shared" si="77"/>
        <v>24.421100414022071</v>
      </c>
      <c r="O407">
        <f t="shared" si="78"/>
        <v>53.943774251826476</v>
      </c>
      <c r="P407">
        <f t="shared" si="79"/>
        <v>45.271397399849526</v>
      </c>
      <c r="Q407">
        <f t="shared" si="71"/>
        <v>24.26749122359961</v>
      </c>
    </row>
    <row r="408" spans="2:17" x14ac:dyDescent="0.4">
      <c r="B408" s="3">
        <v>40442</v>
      </c>
      <c r="C408" s="4">
        <v>49.17</v>
      </c>
      <c r="D408" s="2">
        <v>48.61</v>
      </c>
      <c r="E408" s="2">
        <v>48.82</v>
      </c>
      <c r="F408" s="8">
        <f t="shared" si="72"/>
        <v>0.56000000000000227</v>
      </c>
      <c r="G408">
        <f t="shared" si="73"/>
        <v>0.24000000000000199</v>
      </c>
      <c r="H408">
        <f t="shared" si="74"/>
        <v>0</v>
      </c>
      <c r="I408" s="7">
        <f t="shared" si="80"/>
        <v>9.8303721595293592</v>
      </c>
      <c r="J408" s="7">
        <f t="shared" si="81"/>
        <v>3.8723577619364513</v>
      </c>
      <c r="K408" s="7">
        <f t="shared" si="82"/>
        <v>1.3684308681042385</v>
      </c>
      <c r="L408">
        <f t="shared" si="75"/>
        <v>39.391771736563072</v>
      </c>
      <c r="M408">
        <f t="shared" si="76"/>
        <v>13.920438065792961</v>
      </c>
      <c r="N408">
        <f t="shared" si="77"/>
        <v>25.471333670770111</v>
      </c>
      <c r="O408">
        <f t="shared" si="78"/>
        <v>53.312209802356037</v>
      </c>
      <c r="P408">
        <f t="shared" si="79"/>
        <v>47.777673754661073</v>
      </c>
      <c r="Q408">
        <f t="shared" si="71"/>
        <v>25.946789975818287</v>
      </c>
    </row>
    <row r="409" spans="2:17" x14ac:dyDescent="0.4">
      <c r="B409" s="3">
        <v>40443</v>
      </c>
      <c r="C409" s="4">
        <v>49.021000000000001</v>
      </c>
      <c r="D409" s="2">
        <v>48.42</v>
      </c>
      <c r="E409" s="2">
        <v>48.69</v>
      </c>
      <c r="F409" s="8">
        <f t="shared" si="72"/>
        <v>0.60099999999999909</v>
      </c>
      <c r="G409">
        <f t="shared" si="73"/>
        <v>0</v>
      </c>
      <c r="H409">
        <f t="shared" si="74"/>
        <v>0.18999999999999773</v>
      </c>
      <c r="I409" s="7">
        <f t="shared" si="80"/>
        <v>9.7292027195629753</v>
      </c>
      <c r="J409" s="7">
        <f t="shared" si="81"/>
        <v>3.5957607789409907</v>
      </c>
      <c r="K409" s="7">
        <f t="shared" si="82"/>
        <v>1.4606858060967907</v>
      </c>
      <c r="L409">
        <f t="shared" si="75"/>
        <v>36.958432079031738</v>
      </c>
      <c r="M409">
        <f t="shared" si="76"/>
        <v>15.013417318972289</v>
      </c>
      <c r="N409">
        <f t="shared" si="77"/>
        <v>21.945014760059451</v>
      </c>
      <c r="O409">
        <f t="shared" si="78"/>
        <v>51.971849398004025</v>
      </c>
      <c r="P409">
        <f t="shared" si="79"/>
        <v>42.224810189075633</v>
      </c>
      <c r="Q409">
        <f t="shared" si="71"/>
        <v>27.109505705336669</v>
      </c>
    </row>
    <row r="410" spans="2:17" x14ac:dyDescent="0.4">
      <c r="B410" s="3">
        <v>40444</v>
      </c>
      <c r="C410" s="4">
        <v>49.16</v>
      </c>
      <c r="D410" s="2">
        <v>48.32</v>
      </c>
      <c r="E410" s="2">
        <v>48.67</v>
      </c>
      <c r="F410" s="8">
        <f t="shared" si="72"/>
        <v>0.83999999999999631</v>
      </c>
      <c r="G410">
        <f t="shared" si="73"/>
        <v>0.13899999999999579</v>
      </c>
      <c r="H410">
        <f t="shared" si="74"/>
        <v>0</v>
      </c>
      <c r="I410" s="7">
        <f t="shared" si="80"/>
        <v>9.8742596681656156</v>
      </c>
      <c r="J410" s="7">
        <f t="shared" si="81"/>
        <v>3.4779207233023444</v>
      </c>
      <c r="K410" s="7">
        <f t="shared" si="82"/>
        <v>1.3563511056613056</v>
      </c>
      <c r="L410">
        <f t="shared" si="75"/>
        <v>35.222090973717044</v>
      </c>
      <c r="M410">
        <f t="shared" si="76"/>
        <v>13.736230879507351</v>
      </c>
      <c r="N410">
        <f t="shared" si="77"/>
        <v>21.485860094209691</v>
      </c>
      <c r="O410">
        <f t="shared" si="78"/>
        <v>48.958321853224398</v>
      </c>
      <c r="P410">
        <f t="shared" si="79"/>
        <v>43.886022398038207</v>
      </c>
      <c r="Q410">
        <f t="shared" si="71"/>
        <v>28.307828326243925</v>
      </c>
    </row>
    <row r="411" spans="2:17" x14ac:dyDescent="0.4">
      <c r="B411" s="3">
        <v>40445</v>
      </c>
      <c r="C411" s="4">
        <v>49.69</v>
      </c>
      <c r="D411" s="2">
        <v>49.15</v>
      </c>
      <c r="E411" s="2">
        <v>49.66</v>
      </c>
      <c r="F411" s="8">
        <f t="shared" si="72"/>
        <v>1.019999999999996</v>
      </c>
      <c r="G411">
        <f t="shared" si="73"/>
        <v>0.53000000000000114</v>
      </c>
      <c r="H411">
        <f t="shared" si="74"/>
        <v>0</v>
      </c>
      <c r="I411" s="7">
        <f t="shared" si="80"/>
        <v>10.188955406153783</v>
      </c>
      <c r="J411" s="7">
        <f t="shared" si="81"/>
        <v>3.7594978144950351</v>
      </c>
      <c r="K411" s="7">
        <f t="shared" si="82"/>
        <v>1.259468883828355</v>
      </c>
      <c r="L411">
        <f t="shared" si="75"/>
        <v>36.897774743664364</v>
      </c>
      <c r="M411">
        <f t="shared" si="76"/>
        <v>12.361118815650901</v>
      </c>
      <c r="N411">
        <f t="shared" si="77"/>
        <v>24.536655928013463</v>
      </c>
      <c r="O411">
        <f t="shared" si="78"/>
        <v>49.258893559315268</v>
      </c>
      <c r="P411">
        <f t="shared" si="79"/>
        <v>49.8116261959225</v>
      </c>
      <c r="Q411">
        <f t="shared" si="71"/>
        <v>29.843813888363822</v>
      </c>
    </row>
    <row r="412" spans="2:17" x14ac:dyDescent="0.4">
      <c r="B412" s="3">
        <v>40448</v>
      </c>
      <c r="C412" s="4">
        <v>49.75</v>
      </c>
      <c r="D412" s="2">
        <v>49.35</v>
      </c>
      <c r="E412" s="2">
        <v>49.39</v>
      </c>
      <c r="F412" s="8">
        <f t="shared" si="72"/>
        <v>0.39999999999999858</v>
      </c>
      <c r="G412">
        <f t="shared" si="73"/>
        <v>6.0000000000002274E-2</v>
      </c>
      <c r="H412">
        <f t="shared" si="74"/>
        <v>0</v>
      </c>
      <c r="I412" s="7">
        <f t="shared" si="80"/>
        <v>9.8611728771427973</v>
      </c>
      <c r="J412" s="7">
        <f t="shared" si="81"/>
        <v>3.5509622563168208</v>
      </c>
      <c r="K412" s="7">
        <f t="shared" si="82"/>
        <v>1.1695068206977584</v>
      </c>
      <c r="L412">
        <f t="shared" si="75"/>
        <v>36.009532543006046</v>
      </c>
      <c r="M412">
        <f t="shared" si="76"/>
        <v>11.859713193027545</v>
      </c>
      <c r="N412">
        <f t="shared" si="77"/>
        <v>24.1498193499785</v>
      </c>
      <c r="O412">
        <f t="shared" si="78"/>
        <v>47.869245736033591</v>
      </c>
      <c r="P412">
        <f t="shared" si="79"/>
        <v>50.449550601127847</v>
      </c>
      <c r="Q412">
        <f t="shared" si="71"/>
        <v>31.315652224989826</v>
      </c>
    </row>
    <row r="413" spans="2:17" x14ac:dyDescent="0.4">
      <c r="B413" s="3">
        <v>40449</v>
      </c>
      <c r="C413" s="4">
        <v>49.54</v>
      </c>
      <c r="D413" s="2">
        <v>48.59</v>
      </c>
      <c r="E413" s="2">
        <v>49.37</v>
      </c>
      <c r="F413" s="8">
        <f t="shared" si="72"/>
        <v>0.94999999999999574</v>
      </c>
      <c r="G413">
        <f t="shared" si="73"/>
        <v>0</v>
      </c>
      <c r="H413">
        <f t="shared" si="74"/>
        <v>0.75999999999999801</v>
      </c>
      <c r="I413" s="7">
        <f t="shared" si="80"/>
        <v>10.106803385918306</v>
      </c>
      <c r="J413" s="7">
        <f t="shared" si="81"/>
        <v>3.2973220951513338</v>
      </c>
      <c r="K413" s="7">
        <f t="shared" si="82"/>
        <v>1.845970619219345</v>
      </c>
      <c r="L413">
        <f t="shared" si="75"/>
        <v>32.624777283640988</v>
      </c>
      <c r="M413">
        <f t="shared" si="76"/>
        <v>18.264633719810114</v>
      </c>
      <c r="N413">
        <f t="shared" si="77"/>
        <v>14.360143563830874</v>
      </c>
      <c r="O413">
        <f t="shared" si="78"/>
        <v>50.889411003451102</v>
      </c>
      <c r="P413">
        <f t="shared" si="79"/>
        <v>28.218333206601727</v>
      </c>
      <c r="Q413">
        <f t="shared" si="71"/>
        <v>31.094415152247816</v>
      </c>
    </row>
    <row r="414" spans="2:17" x14ac:dyDescent="0.4">
      <c r="B414" s="3">
        <v>40450</v>
      </c>
      <c r="C414" s="4">
        <v>49.53</v>
      </c>
      <c r="D414" s="2">
        <v>49.11</v>
      </c>
      <c r="E414" s="2">
        <v>49.29</v>
      </c>
      <c r="F414" s="8">
        <f t="shared" si="72"/>
        <v>0.42000000000000171</v>
      </c>
      <c r="G414">
        <f t="shared" si="73"/>
        <v>0</v>
      </c>
      <c r="H414">
        <f t="shared" si="74"/>
        <v>0</v>
      </c>
      <c r="I414" s="7">
        <f t="shared" si="80"/>
        <v>9.8048888583527152</v>
      </c>
      <c r="J414" s="7">
        <f t="shared" si="81"/>
        <v>3.0617990883548099</v>
      </c>
      <c r="K414" s="7">
        <f t="shared" si="82"/>
        <v>1.7141155749893919</v>
      </c>
      <c r="L414">
        <f t="shared" si="75"/>
        <v>31.227269707871141</v>
      </c>
      <c r="M414">
        <f t="shared" si="76"/>
        <v>17.482254003615239</v>
      </c>
      <c r="N414">
        <f t="shared" si="77"/>
        <v>13.745015704255902</v>
      </c>
      <c r="O414">
        <f t="shared" si="78"/>
        <v>48.709523711486383</v>
      </c>
      <c r="P414">
        <f t="shared" si="79"/>
        <v>28.218333206601724</v>
      </c>
      <c r="Q414">
        <f t="shared" si="71"/>
        <v>30.88898072755881</v>
      </c>
    </row>
    <row r="415" spans="2:17" x14ac:dyDescent="0.4">
      <c r="B415" s="3">
        <v>40451</v>
      </c>
      <c r="C415" s="4">
        <v>49.84</v>
      </c>
      <c r="D415" s="2">
        <v>48.75</v>
      </c>
      <c r="E415" s="2">
        <v>49.07</v>
      </c>
      <c r="F415" s="8">
        <f t="shared" si="72"/>
        <v>1.0900000000000034</v>
      </c>
      <c r="G415">
        <f t="shared" si="73"/>
        <v>0</v>
      </c>
      <c r="H415">
        <f t="shared" si="74"/>
        <v>0.35999999999999943</v>
      </c>
      <c r="I415" s="7">
        <f t="shared" si="80"/>
        <v>10.194539654184668</v>
      </c>
      <c r="J415" s="7">
        <f t="shared" si="81"/>
        <v>2.8430991534723233</v>
      </c>
      <c r="K415" s="7">
        <f t="shared" si="82"/>
        <v>1.9516787482044349</v>
      </c>
      <c r="L415">
        <f t="shared" si="75"/>
        <v>27.888450581535423</v>
      </c>
      <c r="M415">
        <f t="shared" si="76"/>
        <v>19.144353883633258</v>
      </c>
      <c r="N415">
        <f t="shared" si="77"/>
        <v>8.7440966979021653</v>
      </c>
      <c r="O415">
        <f t="shared" si="78"/>
        <v>47.032804465168681</v>
      </c>
      <c r="P415">
        <f t="shared" si="79"/>
        <v>18.591484810092123</v>
      </c>
      <c r="Q415">
        <f t="shared" si="71"/>
        <v>30.010588162025474</v>
      </c>
    </row>
    <row r="416" spans="2:17" x14ac:dyDescent="0.4">
      <c r="B416" s="3">
        <v>40452</v>
      </c>
      <c r="C416" s="4">
        <v>49.53</v>
      </c>
      <c r="D416" s="2">
        <v>48.780999999999999</v>
      </c>
      <c r="E416" s="2">
        <v>49.01</v>
      </c>
      <c r="F416" s="8">
        <f t="shared" si="72"/>
        <v>0.74900000000000233</v>
      </c>
      <c r="G416">
        <f t="shared" si="73"/>
        <v>0</v>
      </c>
      <c r="H416">
        <f t="shared" si="74"/>
        <v>0</v>
      </c>
      <c r="I416" s="7">
        <f t="shared" si="80"/>
        <v>10.215358250314337</v>
      </c>
      <c r="J416" s="7">
        <f t="shared" si="81"/>
        <v>2.6400206425100143</v>
      </c>
      <c r="K416" s="7">
        <f t="shared" si="82"/>
        <v>1.8122731233326894</v>
      </c>
      <c r="L416">
        <f t="shared" si="75"/>
        <v>25.843642267061739</v>
      </c>
      <c r="M416">
        <f t="shared" si="76"/>
        <v>17.740671241529135</v>
      </c>
      <c r="N416">
        <f t="shared" si="77"/>
        <v>8.1029710255326037</v>
      </c>
      <c r="O416">
        <f t="shared" si="78"/>
        <v>43.584313508590874</v>
      </c>
      <c r="P416">
        <f t="shared" si="79"/>
        <v>18.59148481009213</v>
      </c>
      <c r="Q416">
        <f t="shared" ref="Q416:Q479" si="83">(13*Q415+P416)/14</f>
        <v>29.194937922601664</v>
      </c>
    </row>
    <row r="417" spans="2:17" x14ac:dyDescent="0.4">
      <c r="B417" s="3">
        <v>40455</v>
      </c>
      <c r="C417" s="4">
        <v>49.05</v>
      </c>
      <c r="D417" s="2">
        <v>48.2</v>
      </c>
      <c r="E417" s="2">
        <v>48.48</v>
      </c>
      <c r="F417" s="8">
        <f t="shared" si="72"/>
        <v>0.84999999999999432</v>
      </c>
      <c r="G417">
        <f t="shared" si="73"/>
        <v>0</v>
      </c>
      <c r="H417">
        <f t="shared" si="74"/>
        <v>0.58099999999999596</v>
      </c>
      <c r="I417" s="7">
        <f t="shared" si="80"/>
        <v>10.335689803863307</v>
      </c>
      <c r="J417" s="7">
        <f t="shared" si="81"/>
        <v>2.451447739473585</v>
      </c>
      <c r="K417" s="7">
        <f t="shared" si="82"/>
        <v>2.2638250430946361</v>
      </c>
      <c r="L417">
        <f t="shared" si="75"/>
        <v>23.718278953740224</v>
      </c>
      <c r="M417">
        <f t="shared" si="76"/>
        <v>21.902989409071239</v>
      </c>
      <c r="N417">
        <f t="shared" si="77"/>
        <v>1.8152895446689854</v>
      </c>
      <c r="O417">
        <f t="shared" si="78"/>
        <v>45.621268362811463</v>
      </c>
      <c r="P417">
        <f t="shared" si="79"/>
        <v>3.9790422533467593</v>
      </c>
      <c r="Q417">
        <f t="shared" si="83"/>
        <v>27.393802517654883</v>
      </c>
    </row>
    <row r="418" spans="2:17" x14ac:dyDescent="0.4">
      <c r="B418" s="3">
        <v>40456</v>
      </c>
      <c r="C418" s="4">
        <v>49.76</v>
      </c>
      <c r="D418" s="2">
        <v>49</v>
      </c>
      <c r="E418" s="2">
        <v>49.66</v>
      </c>
      <c r="F418" s="8">
        <f t="shared" si="72"/>
        <v>1.2800000000000011</v>
      </c>
      <c r="G418">
        <f t="shared" si="73"/>
        <v>0.71000000000000085</v>
      </c>
      <c r="H418">
        <f t="shared" si="74"/>
        <v>0</v>
      </c>
      <c r="I418" s="7">
        <f t="shared" si="80"/>
        <v>10.8774262464445</v>
      </c>
      <c r="J418" s="7">
        <f t="shared" si="81"/>
        <v>2.9863443295111867</v>
      </c>
      <c r="K418" s="7">
        <f t="shared" si="82"/>
        <v>2.1021232543021617</v>
      </c>
      <c r="L418">
        <f t="shared" si="75"/>
        <v>27.45451232535207</v>
      </c>
      <c r="M418">
        <f t="shared" si="76"/>
        <v>19.325557412897023</v>
      </c>
      <c r="N418">
        <f t="shared" si="77"/>
        <v>8.1289549124550469</v>
      </c>
      <c r="O418">
        <f t="shared" si="78"/>
        <v>46.780069738249097</v>
      </c>
      <c r="P418">
        <f t="shared" si="79"/>
        <v>17.37696193686628</v>
      </c>
      <c r="Q418">
        <f t="shared" si="83"/>
        <v>26.678313904741412</v>
      </c>
    </row>
    <row r="419" spans="2:17" x14ac:dyDescent="0.4">
      <c r="B419" s="3">
        <v>40457</v>
      </c>
      <c r="C419" s="4">
        <v>49.71</v>
      </c>
      <c r="D419" s="2">
        <v>48.91</v>
      </c>
      <c r="E419" s="2">
        <v>49.23</v>
      </c>
      <c r="F419" s="8">
        <f t="shared" si="72"/>
        <v>0.80000000000000426</v>
      </c>
      <c r="G419">
        <f t="shared" si="73"/>
        <v>0</v>
      </c>
      <c r="H419">
        <f t="shared" si="74"/>
        <v>9.0000000000003411E-2</v>
      </c>
      <c r="I419" s="7">
        <f t="shared" si="80"/>
        <v>10.900467228841325</v>
      </c>
      <c r="J419" s="7">
        <f t="shared" si="81"/>
        <v>2.7730340202603876</v>
      </c>
      <c r="K419" s="7">
        <f t="shared" si="82"/>
        <v>2.0419715932805822</v>
      </c>
      <c r="L419">
        <f t="shared" si="75"/>
        <v>25.439588616195032</v>
      </c>
      <c r="M419">
        <f t="shared" si="76"/>
        <v>18.732881356477737</v>
      </c>
      <c r="N419">
        <f t="shared" si="77"/>
        <v>6.7067072597172945</v>
      </c>
      <c r="O419">
        <f t="shared" si="78"/>
        <v>44.172469972672772</v>
      </c>
      <c r="P419">
        <f t="shared" si="79"/>
        <v>15.18300258931952</v>
      </c>
      <c r="Q419">
        <f t="shared" si="83"/>
        <v>25.857220239354131</v>
      </c>
    </row>
    <row r="420" spans="2:17" x14ac:dyDescent="0.4">
      <c r="B420" s="3">
        <v>40458</v>
      </c>
      <c r="C420" s="4">
        <v>49.54</v>
      </c>
      <c r="D420" s="2">
        <v>49</v>
      </c>
      <c r="E420" s="2">
        <v>49.41</v>
      </c>
      <c r="F420" s="8">
        <f t="shared" si="72"/>
        <v>0.53999999999999915</v>
      </c>
      <c r="G420">
        <f t="shared" si="73"/>
        <v>0</v>
      </c>
      <c r="H420">
        <f t="shared" si="74"/>
        <v>0</v>
      </c>
      <c r="I420" s="7">
        <f t="shared" si="80"/>
        <v>10.66186242678123</v>
      </c>
      <c r="J420" s="7">
        <f t="shared" si="81"/>
        <v>2.5749601616703601</v>
      </c>
      <c r="K420" s="7">
        <f t="shared" si="82"/>
        <v>1.8961164794748264</v>
      </c>
      <c r="L420">
        <f t="shared" si="75"/>
        <v>24.151129123579675</v>
      </c>
      <c r="M420">
        <f t="shared" si="76"/>
        <v>17.784101909925468</v>
      </c>
      <c r="N420">
        <f t="shared" si="77"/>
        <v>6.3670272136542074</v>
      </c>
      <c r="O420">
        <f t="shared" si="78"/>
        <v>41.935231033505147</v>
      </c>
      <c r="P420">
        <f t="shared" si="79"/>
        <v>15.183002589319516</v>
      </c>
      <c r="Q420">
        <f t="shared" si="83"/>
        <v>25.094776121494515</v>
      </c>
    </row>
    <row r="421" spans="2:17" x14ac:dyDescent="0.4">
      <c r="B421" s="3">
        <v>40459</v>
      </c>
      <c r="C421" s="4">
        <v>49.87</v>
      </c>
      <c r="D421" s="2">
        <v>49.08</v>
      </c>
      <c r="E421" s="2">
        <v>49.75</v>
      </c>
      <c r="F421" s="8">
        <f t="shared" si="72"/>
        <v>0.78999999999999915</v>
      </c>
      <c r="G421">
        <f t="shared" si="73"/>
        <v>0.32999999999999829</v>
      </c>
      <c r="H421">
        <f t="shared" si="74"/>
        <v>0</v>
      </c>
      <c r="I421" s="7">
        <f t="shared" si="80"/>
        <v>10.690300824868284</v>
      </c>
      <c r="J421" s="7">
        <f t="shared" si="81"/>
        <v>2.7210344358367613</v>
      </c>
      <c r="K421" s="7">
        <f t="shared" si="82"/>
        <v>1.7606795880837676</v>
      </c>
      <c r="L421">
        <f t="shared" si="75"/>
        <v>25.453300897828452</v>
      </c>
      <c r="M421">
        <f t="shared" si="76"/>
        <v>16.469878789453624</v>
      </c>
      <c r="N421">
        <f t="shared" si="77"/>
        <v>8.9834221083748282</v>
      </c>
      <c r="O421">
        <f t="shared" si="78"/>
        <v>41.923179687282072</v>
      </c>
      <c r="P421">
        <f t="shared" si="79"/>
        <v>21.428293787315145</v>
      </c>
      <c r="Q421">
        <f t="shared" si="83"/>
        <v>24.83288452619599</v>
      </c>
    </row>
    <row r="422" spans="2:17" x14ac:dyDescent="0.4">
      <c r="B422" s="3">
        <v>40462</v>
      </c>
      <c r="C422" s="4">
        <v>50.02</v>
      </c>
      <c r="D422" s="2">
        <v>49.62</v>
      </c>
      <c r="E422" s="2">
        <v>49.77</v>
      </c>
      <c r="F422" s="8">
        <f t="shared" si="72"/>
        <v>0.40000000000000568</v>
      </c>
      <c r="G422">
        <f t="shared" si="73"/>
        <v>0.15000000000000568</v>
      </c>
      <c r="H422">
        <f t="shared" si="74"/>
        <v>0</v>
      </c>
      <c r="I422" s="7">
        <f t="shared" si="80"/>
        <v>10.32670790880627</v>
      </c>
      <c r="J422" s="7">
        <f t="shared" si="81"/>
        <v>2.6766748332769983</v>
      </c>
      <c r="K422" s="7">
        <f t="shared" si="82"/>
        <v>1.6349167603634984</v>
      </c>
      <c r="L422">
        <f t="shared" si="75"/>
        <v>25.91992391877783</v>
      </c>
      <c r="M422">
        <f t="shared" si="76"/>
        <v>15.831926058151565</v>
      </c>
      <c r="N422">
        <f t="shared" si="77"/>
        <v>10.087997860626265</v>
      </c>
      <c r="O422">
        <f t="shared" si="78"/>
        <v>41.751849976929392</v>
      </c>
      <c r="P422">
        <f t="shared" si="79"/>
        <v>24.161798498031917</v>
      </c>
      <c r="Q422">
        <f t="shared" si="83"/>
        <v>24.78494980989856</v>
      </c>
    </row>
    <row r="423" spans="2:17" x14ac:dyDescent="0.4">
      <c r="B423" s="3">
        <v>40463</v>
      </c>
      <c r="C423" s="4">
        <v>50.21</v>
      </c>
      <c r="D423" s="2">
        <v>49.26</v>
      </c>
      <c r="E423" s="2">
        <v>50.11</v>
      </c>
      <c r="F423" s="8">
        <f t="shared" si="72"/>
        <v>0.95000000000000284</v>
      </c>
      <c r="G423">
        <f t="shared" si="73"/>
        <v>0</v>
      </c>
      <c r="H423">
        <f t="shared" si="74"/>
        <v>0.35999999999999943</v>
      </c>
      <c r="I423" s="7">
        <f t="shared" si="80"/>
        <v>10.539085915320111</v>
      </c>
      <c r="J423" s="7">
        <f t="shared" si="81"/>
        <v>2.4854837737572129</v>
      </c>
      <c r="K423" s="7">
        <f t="shared" si="82"/>
        <v>1.878136991766105</v>
      </c>
      <c r="L423">
        <f t="shared" si="75"/>
        <v>23.58348526359574</v>
      </c>
      <c r="M423">
        <f t="shared" si="76"/>
        <v>17.820682048297535</v>
      </c>
      <c r="N423">
        <f t="shared" si="77"/>
        <v>5.7628032152982058</v>
      </c>
      <c r="O423">
        <f t="shared" si="78"/>
        <v>41.404167311893275</v>
      </c>
      <c r="P423">
        <f t="shared" si="79"/>
        <v>13.918413506272474</v>
      </c>
      <c r="Q423">
        <f t="shared" si="83"/>
        <v>24.008768645353843</v>
      </c>
    </row>
    <row r="424" spans="2:17" x14ac:dyDescent="0.4">
      <c r="B424" s="3">
        <v>40464</v>
      </c>
      <c r="C424" s="4">
        <v>50.75</v>
      </c>
      <c r="D424" s="2">
        <v>50.28</v>
      </c>
      <c r="E424" s="2">
        <v>50.52</v>
      </c>
      <c r="F424" s="8">
        <f t="shared" si="72"/>
        <v>0.64000000000000057</v>
      </c>
      <c r="G424">
        <f t="shared" si="73"/>
        <v>0.53999999999999915</v>
      </c>
      <c r="H424">
        <f t="shared" si="74"/>
        <v>0</v>
      </c>
      <c r="I424" s="7">
        <f t="shared" si="80"/>
        <v>10.426294064225818</v>
      </c>
      <c r="J424" s="7">
        <f t="shared" si="81"/>
        <v>2.8479492184888398</v>
      </c>
      <c r="K424" s="7">
        <f t="shared" si="82"/>
        <v>1.7439843494970975</v>
      </c>
      <c r="L424">
        <f t="shared" si="75"/>
        <v>27.315067088512127</v>
      </c>
      <c r="M424">
        <f t="shared" si="76"/>
        <v>16.726790350954804</v>
      </c>
      <c r="N424">
        <f t="shared" si="77"/>
        <v>10.588276737557322</v>
      </c>
      <c r="O424">
        <f t="shared" si="78"/>
        <v>44.041857439466931</v>
      </c>
      <c r="P424">
        <f t="shared" si="79"/>
        <v>24.041394603100734</v>
      </c>
      <c r="Q424">
        <f t="shared" si="83"/>
        <v>24.011099070907193</v>
      </c>
    </row>
    <row r="425" spans="2:17" x14ac:dyDescent="0.4">
      <c r="B425" s="3">
        <v>40465</v>
      </c>
      <c r="C425" s="4">
        <v>50.64</v>
      </c>
      <c r="D425" s="2">
        <v>50.17</v>
      </c>
      <c r="E425" s="2">
        <v>50.42</v>
      </c>
      <c r="F425" s="8">
        <f t="shared" si="72"/>
        <v>0.46999999999999886</v>
      </c>
      <c r="G425">
        <f t="shared" si="73"/>
        <v>0</v>
      </c>
      <c r="H425">
        <f t="shared" si="74"/>
        <v>0.10999999999999943</v>
      </c>
      <c r="I425" s="7">
        <f t="shared" si="80"/>
        <v>10.151558773923972</v>
      </c>
      <c r="J425" s="7">
        <f t="shared" si="81"/>
        <v>2.6445242743110655</v>
      </c>
      <c r="K425" s="7">
        <f t="shared" si="82"/>
        <v>1.7294140388187329</v>
      </c>
      <c r="L425">
        <f t="shared" si="75"/>
        <v>26.050425685402935</v>
      </c>
      <c r="M425">
        <f t="shared" si="76"/>
        <v>17.03594568413504</v>
      </c>
      <c r="N425">
        <f t="shared" si="77"/>
        <v>9.0144800012678949</v>
      </c>
      <c r="O425">
        <f t="shared" si="78"/>
        <v>43.086371369537972</v>
      </c>
      <c r="P425">
        <f t="shared" si="79"/>
        <v>20.921882522790312</v>
      </c>
      <c r="Q425">
        <f t="shared" si="83"/>
        <v>23.790440746041703</v>
      </c>
    </row>
    <row r="426" spans="2:17" x14ac:dyDescent="0.4">
      <c r="B426" s="3">
        <v>40466</v>
      </c>
      <c r="C426" s="4">
        <v>51.5</v>
      </c>
      <c r="D426" s="2">
        <v>50.63</v>
      </c>
      <c r="E426" s="2">
        <v>51.49</v>
      </c>
      <c r="F426" s="8">
        <f t="shared" si="72"/>
        <v>1.0799999999999983</v>
      </c>
      <c r="G426">
        <f t="shared" si="73"/>
        <v>0.85999999999999943</v>
      </c>
      <c r="H426">
        <f t="shared" si="74"/>
        <v>0</v>
      </c>
      <c r="I426" s="7">
        <f t="shared" si="80"/>
        <v>10.5064474329294</v>
      </c>
      <c r="J426" s="7">
        <f t="shared" si="81"/>
        <v>3.3156296832888463</v>
      </c>
      <c r="K426" s="7">
        <f t="shared" si="82"/>
        <v>1.6058844646173949</v>
      </c>
      <c r="L426">
        <f t="shared" si="75"/>
        <v>31.558047612716077</v>
      </c>
      <c r="M426">
        <f t="shared" si="76"/>
        <v>15.284752290143457</v>
      </c>
      <c r="N426">
        <f t="shared" si="77"/>
        <v>16.273295322572622</v>
      </c>
      <c r="O426">
        <f t="shared" si="78"/>
        <v>46.842799902859532</v>
      </c>
      <c r="P426">
        <f t="shared" si="79"/>
        <v>34.740227647193251</v>
      </c>
      <c r="Q426">
        <f t="shared" si="83"/>
        <v>24.572568381838241</v>
      </c>
    </row>
    <row r="427" spans="2:17" x14ac:dyDescent="0.4">
      <c r="B427" s="3">
        <v>40469</v>
      </c>
      <c r="C427" s="4">
        <v>51.72</v>
      </c>
      <c r="D427" s="2">
        <v>51.3</v>
      </c>
      <c r="E427" s="2">
        <v>51.3</v>
      </c>
      <c r="F427" s="8">
        <f t="shared" si="72"/>
        <v>0.42000000000000171</v>
      </c>
      <c r="G427">
        <f t="shared" si="73"/>
        <v>0.21999999999999886</v>
      </c>
      <c r="H427">
        <f t="shared" si="74"/>
        <v>0</v>
      </c>
      <c r="I427" s="7">
        <f t="shared" si="80"/>
        <v>10.175986902005874</v>
      </c>
      <c r="J427" s="7">
        <f t="shared" si="81"/>
        <v>3.2987989916253562</v>
      </c>
      <c r="K427" s="7">
        <f t="shared" si="82"/>
        <v>1.4911784314304382</v>
      </c>
      <c r="L427">
        <f t="shared" si="75"/>
        <v>32.417484646870975</v>
      </c>
      <c r="M427">
        <f t="shared" si="76"/>
        <v>14.653894956728958</v>
      </c>
      <c r="N427">
        <f t="shared" si="77"/>
        <v>17.763589690142016</v>
      </c>
      <c r="O427">
        <f t="shared" si="78"/>
        <v>47.071379603599937</v>
      </c>
      <c r="P427">
        <f t="shared" si="79"/>
        <v>37.737559085231247</v>
      </c>
      <c r="Q427">
        <f t="shared" si="83"/>
        <v>25.512924860652024</v>
      </c>
    </row>
    <row r="428" spans="2:17" x14ac:dyDescent="0.4">
      <c r="B428" s="3">
        <v>40470</v>
      </c>
      <c r="C428" s="4">
        <v>51.3</v>
      </c>
      <c r="D428" s="2">
        <v>50.42</v>
      </c>
      <c r="E428" s="2">
        <v>50.82</v>
      </c>
      <c r="F428" s="8">
        <f t="shared" si="72"/>
        <v>0.87999999999999545</v>
      </c>
      <c r="G428">
        <f t="shared" si="73"/>
        <v>0</v>
      </c>
      <c r="H428">
        <f t="shared" si="74"/>
        <v>0.87999999999999545</v>
      </c>
      <c r="I428" s="7">
        <f t="shared" si="80"/>
        <v>10.329130694719737</v>
      </c>
      <c r="J428" s="7">
        <f t="shared" si="81"/>
        <v>3.063170492223545</v>
      </c>
      <c r="K428" s="7">
        <f t="shared" si="82"/>
        <v>2.2646656863282595</v>
      </c>
      <c r="L428">
        <f t="shared" si="75"/>
        <v>29.655646566554157</v>
      </c>
      <c r="M428">
        <f t="shared" si="76"/>
        <v>21.925036610156933</v>
      </c>
      <c r="N428">
        <f t="shared" si="77"/>
        <v>7.7306099563972239</v>
      </c>
      <c r="O428">
        <f t="shared" si="78"/>
        <v>51.580683176711091</v>
      </c>
      <c r="P428">
        <f t="shared" si="79"/>
        <v>14.987412884611867</v>
      </c>
      <c r="Q428">
        <f t="shared" si="83"/>
        <v>24.761102576649154</v>
      </c>
    </row>
    <row r="429" spans="2:17" x14ac:dyDescent="0.4">
      <c r="B429" s="3">
        <v>40471</v>
      </c>
      <c r="C429" s="4">
        <v>51.57</v>
      </c>
      <c r="D429" s="2">
        <v>50.87</v>
      </c>
      <c r="E429" s="2">
        <v>51.19</v>
      </c>
      <c r="F429" s="8">
        <f t="shared" si="72"/>
        <v>0.75</v>
      </c>
      <c r="G429">
        <f t="shared" si="73"/>
        <v>0.27000000000000313</v>
      </c>
      <c r="H429">
        <f t="shared" si="74"/>
        <v>0</v>
      </c>
      <c r="I429" s="7">
        <f t="shared" si="80"/>
        <v>10.341335645096899</v>
      </c>
      <c r="J429" s="7">
        <f t="shared" si="81"/>
        <v>3.1143725999218668</v>
      </c>
      <c r="K429" s="7">
        <f t="shared" si="82"/>
        <v>2.1029038515905265</v>
      </c>
      <c r="L429">
        <f t="shared" si="75"/>
        <v>30.115767506284097</v>
      </c>
      <c r="M429">
        <f t="shared" si="76"/>
        <v>20.334934710175169</v>
      </c>
      <c r="N429">
        <f t="shared" si="77"/>
        <v>9.7808327961089283</v>
      </c>
      <c r="O429">
        <f t="shared" si="78"/>
        <v>50.450702216459263</v>
      </c>
      <c r="P429">
        <f t="shared" si="79"/>
        <v>19.386911116012151</v>
      </c>
      <c r="Q429">
        <f t="shared" si="83"/>
        <v>24.377231758032224</v>
      </c>
    </row>
    <row r="430" spans="2:17" x14ac:dyDescent="0.4">
      <c r="B430" s="3">
        <v>40472</v>
      </c>
      <c r="C430" s="4">
        <v>51.710099999999997</v>
      </c>
      <c r="D430" s="2">
        <v>50.79</v>
      </c>
      <c r="E430" s="2">
        <v>51.29</v>
      </c>
      <c r="F430" s="8">
        <f t="shared" si="72"/>
        <v>0.92009999999999792</v>
      </c>
      <c r="G430">
        <f t="shared" si="73"/>
        <v>0.14009999999999678</v>
      </c>
      <c r="H430">
        <f t="shared" si="74"/>
        <v>0</v>
      </c>
      <c r="I430" s="7">
        <f t="shared" si="80"/>
        <v>10.522768813304262</v>
      </c>
      <c r="J430" s="7">
        <f t="shared" si="81"/>
        <v>3.0320174142131586</v>
      </c>
      <c r="K430" s="7">
        <f t="shared" si="82"/>
        <v>1.9526964336197745</v>
      </c>
      <c r="L430">
        <f t="shared" si="75"/>
        <v>28.813874637060213</v>
      </c>
      <c r="M430">
        <f t="shared" si="76"/>
        <v>18.556869092770715</v>
      </c>
      <c r="N430">
        <f t="shared" si="77"/>
        <v>10.257005544289498</v>
      </c>
      <c r="O430">
        <f t="shared" si="78"/>
        <v>47.370743729830927</v>
      </c>
      <c r="P430">
        <f t="shared" si="79"/>
        <v>21.65261665045449</v>
      </c>
      <c r="Q430">
        <f t="shared" si="83"/>
        <v>24.182616393205244</v>
      </c>
    </row>
    <row r="431" spans="2:17" x14ac:dyDescent="0.4">
      <c r="B431" s="3">
        <v>40473</v>
      </c>
      <c r="C431" s="4">
        <v>51.69</v>
      </c>
      <c r="D431" s="2">
        <v>51.21</v>
      </c>
      <c r="E431" s="2">
        <v>51.64</v>
      </c>
      <c r="F431" s="8">
        <f t="shared" si="72"/>
        <v>0.47999999999999687</v>
      </c>
      <c r="G431">
        <f t="shared" si="73"/>
        <v>0</v>
      </c>
      <c r="H431">
        <f t="shared" si="74"/>
        <v>0</v>
      </c>
      <c r="I431" s="7">
        <f t="shared" si="80"/>
        <v>10.251142469496811</v>
      </c>
      <c r="J431" s="7">
        <f t="shared" si="81"/>
        <v>2.8154447417693618</v>
      </c>
      <c r="K431" s="7">
        <f t="shared" si="82"/>
        <v>1.8132181169326478</v>
      </c>
      <c r="L431">
        <f t="shared" si="75"/>
        <v>27.464692351579046</v>
      </c>
      <c r="M431">
        <f t="shared" si="76"/>
        <v>17.687961340192473</v>
      </c>
      <c r="N431">
        <f t="shared" si="77"/>
        <v>9.7767310113865733</v>
      </c>
      <c r="O431">
        <f t="shared" si="78"/>
        <v>45.152653691771519</v>
      </c>
      <c r="P431">
        <f t="shared" si="79"/>
        <v>21.65261665045449</v>
      </c>
      <c r="Q431">
        <f t="shared" si="83"/>
        <v>24.001902125865904</v>
      </c>
    </row>
    <row r="432" spans="2:17" x14ac:dyDescent="0.4">
      <c r="B432" s="3">
        <v>40476</v>
      </c>
      <c r="C432" s="4">
        <v>52.23</v>
      </c>
      <c r="D432" s="2">
        <v>51.85</v>
      </c>
      <c r="E432" s="2">
        <v>51.89</v>
      </c>
      <c r="F432" s="8">
        <f t="shared" si="72"/>
        <v>0.58999999999999631</v>
      </c>
      <c r="G432">
        <f t="shared" si="73"/>
        <v>0.53999999999999915</v>
      </c>
      <c r="H432">
        <f t="shared" si="74"/>
        <v>0</v>
      </c>
      <c r="I432" s="7">
        <f t="shared" si="80"/>
        <v>10.108918007389892</v>
      </c>
      <c r="J432" s="7">
        <f t="shared" si="81"/>
        <v>3.1543415459286921</v>
      </c>
      <c r="K432" s="7">
        <f t="shared" si="82"/>
        <v>1.6837025371517442</v>
      </c>
      <c r="L432">
        <f t="shared" si="75"/>
        <v>31.203552582212886</v>
      </c>
      <c r="M432">
        <f t="shared" si="76"/>
        <v>16.655615723867896</v>
      </c>
      <c r="N432">
        <f t="shared" si="77"/>
        <v>14.54793685834499</v>
      </c>
      <c r="O432">
        <f t="shared" si="78"/>
        <v>47.859168306080782</v>
      </c>
      <c r="P432">
        <f t="shared" si="79"/>
        <v>30.397387529395473</v>
      </c>
      <c r="Q432">
        <f t="shared" si="83"/>
        <v>24.458722511832299</v>
      </c>
    </row>
    <row r="433" spans="2:17" x14ac:dyDescent="0.4">
      <c r="B433" s="3">
        <v>40477</v>
      </c>
      <c r="C433" s="4">
        <v>52.15</v>
      </c>
      <c r="D433" s="2">
        <v>51.42</v>
      </c>
      <c r="E433" s="2">
        <v>52.03</v>
      </c>
      <c r="F433" s="8">
        <f t="shared" si="72"/>
        <v>0.72999999999999687</v>
      </c>
      <c r="G433">
        <f t="shared" si="73"/>
        <v>0</v>
      </c>
      <c r="H433">
        <f t="shared" si="74"/>
        <v>0.42999999999999972</v>
      </c>
      <c r="I433" s="7">
        <f t="shared" si="80"/>
        <v>10.116852435433469</v>
      </c>
      <c r="J433" s="7">
        <f t="shared" si="81"/>
        <v>2.9290314355052138</v>
      </c>
      <c r="K433" s="7">
        <f t="shared" si="82"/>
        <v>1.9934380702123335</v>
      </c>
      <c r="L433">
        <f t="shared" si="75"/>
        <v>28.952003147209254</v>
      </c>
      <c r="M433">
        <f t="shared" si="76"/>
        <v>19.704133107946458</v>
      </c>
      <c r="N433">
        <f t="shared" si="77"/>
        <v>9.2478700392627964</v>
      </c>
      <c r="O433">
        <f t="shared" si="78"/>
        <v>48.656136255155715</v>
      </c>
      <c r="P433">
        <f t="shared" si="79"/>
        <v>19.006585296387712</v>
      </c>
      <c r="Q433">
        <f t="shared" si="83"/>
        <v>24.069284139300542</v>
      </c>
    </row>
    <row r="434" spans="2:17" x14ac:dyDescent="0.4">
      <c r="B434" s="3">
        <v>40478</v>
      </c>
      <c r="C434" s="4">
        <v>52.23</v>
      </c>
      <c r="D434" s="2">
        <v>51.66</v>
      </c>
      <c r="E434" s="2">
        <v>52.19</v>
      </c>
      <c r="F434" s="8">
        <f t="shared" si="72"/>
        <v>0.57000000000000028</v>
      </c>
      <c r="G434">
        <f t="shared" si="73"/>
        <v>7.9999999999998295E-2</v>
      </c>
      <c r="H434">
        <f t="shared" si="74"/>
        <v>0</v>
      </c>
      <c r="I434" s="7">
        <f t="shared" si="80"/>
        <v>9.964220118616792</v>
      </c>
      <c r="J434" s="7">
        <f t="shared" si="81"/>
        <v>2.7998149043976968</v>
      </c>
      <c r="K434" s="7">
        <f t="shared" si="82"/>
        <v>1.8510496366257383</v>
      </c>
      <c r="L434">
        <f t="shared" si="75"/>
        <v>28.098685808502193</v>
      </c>
      <c r="M434">
        <f t="shared" si="76"/>
        <v>18.576964524973743</v>
      </c>
      <c r="N434">
        <f t="shared" si="77"/>
        <v>9.5217212835284499</v>
      </c>
      <c r="O434">
        <f t="shared" si="78"/>
        <v>46.675650333475936</v>
      </c>
      <c r="P434">
        <f t="shared" si="79"/>
        <v>20.399761364866166</v>
      </c>
      <c r="Q434">
        <f t="shared" si="83"/>
        <v>23.807175369698086</v>
      </c>
    </row>
    <row r="435" spans="2:17" x14ac:dyDescent="0.4">
      <c r="B435" s="3">
        <v>40479</v>
      </c>
      <c r="C435" s="4">
        <v>52.45</v>
      </c>
      <c r="D435" s="2">
        <v>51.84</v>
      </c>
      <c r="E435" s="2">
        <v>52.3</v>
      </c>
      <c r="F435" s="8">
        <f t="shared" si="72"/>
        <v>0.60999999999999943</v>
      </c>
      <c r="G435">
        <f t="shared" si="73"/>
        <v>0.22000000000000597</v>
      </c>
      <c r="H435">
        <f t="shared" si="74"/>
        <v>0</v>
      </c>
      <c r="I435" s="7">
        <f t="shared" si="80"/>
        <v>9.8624901101441633</v>
      </c>
      <c r="J435" s="7">
        <f t="shared" si="81"/>
        <v>2.8198281255121529</v>
      </c>
      <c r="K435" s="7">
        <f t="shared" si="82"/>
        <v>1.7188318054381855</v>
      </c>
      <c r="L435">
        <f t="shared" si="75"/>
        <v>28.591441857181586</v>
      </c>
      <c r="M435">
        <f t="shared" si="76"/>
        <v>17.427969876190435</v>
      </c>
      <c r="N435">
        <f t="shared" si="77"/>
        <v>11.163471980991151</v>
      </c>
      <c r="O435">
        <f t="shared" si="78"/>
        <v>46.019411733372024</v>
      </c>
      <c r="P435">
        <f t="shared" si="79"/>
        <v>24.258180538400289</v>
      </c>
      <c r="Q435">
        <f t="shared" si="83"/>
        <v>23.839390024605386</v>
      </c>
    </row>
    <row r="436" spans="2:17" x14ac:dyDescent="0.4">
      <c r="B436" s="3">
        <v>40480</v>
      </c>
      <c r="C436" s="4">
        <v>52.49</v>
      </c>
      <c r="D436" s="2">
        <v>52.169800000000002</v>
      </c>
      <c r="E436" s="2">
        <v>52.18</v>
      </c>
      <c r="F436" s="8">
        <f t="shared" si="72"/>
        <v>0.32019999999999982</v>
      </c>
      <c r="G436">
        <f t="shared" si="73"/>
        <v>3.9999999999999147E-2</v>
      </c>
      <c r="H436">
        <f t="shared" si="74"/>
        <v>0</v>
      </c>
      <c r="I436" s="7">
        <f t="shared" si="80"/>
        <v>9.4782265308481506</v>
      </c>
      <c r="J436" s="7">
        <f t="shared" si="81"/>
        <v>2.6584118308327125</v>
      </c>
      <c r="K436" s="7">
        <f t="shared" si="82"/>
        <v>1.5960581050497438</v>
      </c>
      <c r="L436">
        <f t="shared" si="75"/>
        <v>28.047565883560146</v>
      </c>
      <c r="M436">
        <f t="shared" si="76"/>
        <v>16.839206151648309</v>
      </c>
      <c r="N436">
        <f t="shared" si="77"/>
        <v>11.208359731911838</v>
      </c>
      <c r="O436">
        <f t="shared" si="78"/>
        <v>44.886772035208452</v>
      </c>
      <c r="P436">
        <f t="shared" si="79"/>
        <v>24.970295754660601</v>
      </c>
      <c r="Q436">
        <f t="shared" si="83"/>
        <v>23.920169005323611</v>
      </c>
    </row>
    <row r="437" spans="2:17" x14ac:dyDescent="0.4">
      <c r="B437" s="3">
        <v>40483</v>
      </c>
      <c r="C437" s="4">
        <v>52.75</v>
      </c>
      <c r="D437" s="2">
        <v>51.98</v>
      </c>
      <c r="E437" s="2">
        <v>52.22</v>
      </c>
      <c r="F437" s="8">
        <f t="shared" si="72"/>
        <v>0.77000000000000313</v>
      </c>
      <c r="G437">
        <f t="shared" si="73"/>
        <v>0.25999999999999801</v>
      </c>
      <c r="H437">
        <f t="shared" si="74"/>
        <v>0</v>
      </c>
      <c r="I437" s="7">
        <f t="shared" si="80"/>
        <v>9.5712103500732848</v>
      </c>
      <c r="J437" s="7">
        <f t="shared" si="81"/>
        <v>2.7285252714875168</v>
      </c>
      <c r="K437" s="7">
        <f t="shared" si="82"/>
        <v>1.4820539546890479</v>
      </c>
      <c r="L437">
        <f t="shared" si="75"/>
        <v>28.507630400857558</v>
      </c>
      <c r="M437">
        <f t="shared" si="76"/>
        <v>15.484498830157881</v>
      </c>
      <c r="N437">
        <f t="shared" si="77"/>
        <v>13.023131570699677</v>
      </c>
      <c r="O437">
        <f t="shared" si="78"/>
        <v>43.99212923101544</v>
      </c>
      <c r="P437">
        <f t="shared" si="79"/>
        <v>29.603321772200278</v>
      </c>
      <c r="Q437">
        <f t="shared" si="83"/>
        <v>24.326108488671942</v>
      </c>
    </row>
    <row r="438" spans="2:17" x14ac:dyDescent="0.4">
      <c r="B438" s="3">
        <v>40484</v>
      </c>
      <c r="C438" s="4">
        <v>52.93</v>
      </c>
      <c r="D438" s="2">
        <v>52.575000000000003</v>
      </c>
      <c r="E438" s="2">
        <v>52.78</v>
      </c>
      <c r="F438" s="8">
        <f t="shared" si="72"/>
        <v>0.71000000000000085</v>
      </c>
      <c r="G438">
        <f t="shared" si="73"/>
        <v>0.17999999999999972</v>
      </c>
      <c r="H438">
        <f t="shared" si="74"/>
        <v>0</v>
      </c>
      <c r="I438" s="7">
        <f t="shared" si="80"/>
        <v>9.597552467925194</v>
      </c>
      <c r="J438" s="7">
        <f t="shared" si="81"/>
        <v>2.7136306092384079</v>
      </c>
      <c r="K438" s="7">
        <f t="shared" si="82"/>
        <v>1.3761929579255445</v>
      </c>
      <c r="L438">
        <f t="shared" si="75"/>
        <v>28.274194054237274</v>
      </c>
      <c r="M438">
        <f t="shared" si="76"/>
        <v>14.338999057569632</v>
      </c>
      <c r="N438">
        <f t="shared" si="77"/>
        <v>13.935194996667642</v>
      </c>
      <c r="O438">
        <f t="shared" si="78"/>
        <v>42.613193111806908</v>
      </c>
      <c r="P438">
        <f t="shared" si="79"/>
        <v>32.701597742523063</v>
      </c>
      <c r="Q438">
        <f t="shared" si="83"/>
        <v>24.92435772108988</v>
      </c>
    </row>
    <row r="439" spans="2:17" x14ac:dyDescent="0.4">
      <c r="B439" s="3">
        <v>40485</v>
      </c>
      <c r="C439" s="4">
        <v>53.04</v>
      </c>
      <c r="D439" s="2">
        <v>52.36</v>
      </c>
      <c r="E439" s="2">
        <v>53.02</v>
      </c>
      <c r="F439" s="8">
        <f t="shared" si="72"/>
        <v>0.67999999999999972</v>
      </c>
      <c r="G439">
        <f t="shared" si="73"/>
        <v>0</v>
      </c>
      <c r="H439">
        <f t="shared" si="74"/>
        <v>0.21500000000000341</v>
      </c>
      <c r="I439" s="7">
        <f t="shared" si="80"/>
        <v>9.5920130059305375</v>
      </c>
      <c r="J439" s="7">
        <f t="shared" si="81"/>
        <v>2.5197998514356645</v>
      </c>
      <c r="K439" s="7">
        <f t="shared" si="82"/>
        <v>1.4928934609308662</v>
      </c>
      <c r="L439">
        <f t="shared" si="75"/>
        <v>26.269771005082312</v>
      </c>
      <c r="M439">
        <f t="shared" si="76"/>
        <v>15.56392240093755</v>
      </c>
      <c r="N439">
        <f t="shared" si="77"/>
        <v>10.705848604144762</v>
      </c>
      <c r="O439">
        <f t="shared" si="78"/>
        <v>41.833693406019862</v>
      </c>
      <c r="P439">
        <f t="shared" si="79"/>
        <v>25.591449696392793</v>
      </c>
      <c r="Q439">
        <f t="shared" si="83"/>
        <v>24.972007147897227</v>
      </c>
    </row>
    <row r="440" spans="2:17" x14ac:dyDescent="0.4">
      <c r="B440" s="3">
        <v>40486</v>
      </c>
      <c r="C440" s="4">
        <v>53.861400000000003</v>
      </c>
      <c r="D440" s="2">
        <v>53.5</v>
      </c>
      <c r="E440" s="2">
        <v>53.67</v>
      </c>
      <c r="F440" s="8">
        <f t="shared" si="72"/>
        <v>0.84140000000000015</v>
      </c>
      <c r="G440">
        <f t="shared" si="73"/>
        <v>0.82140000000000413</v>
      </c>
      <c r="H440">
        <f t="shared" si="74"/>
        <v>0</v>
      </c>
      <c r="I440" s="7">
        <f t="shared" si="80"/>
        <v>9.7482692197926415</v>
      </c>
      <c r="J440" s="7">
        <f t="shared" si="81"/>
        <v>3.1612141477616928</v>
      </c>
      <c r="K440" s="7">
        <f t="shared" si="82"/>
        <v>1.3862582137215185</v>
      </c>
      <c r="L440">
        <f t="shared" si="75"/>
        <v>32.42846577670673</v>
      </c>
      <c r="M440">
        <f t="shared" si="76"/>
        <v>14.220557336546415</v>
      </c>
      <c r="N440">
        <f t="shared" si="77"/>
        <v>18.207908440160317</v>
      </c>
      <c r="O440">
        <f t="shared" si="78"/>
        <v>46.649023113253143</v>
      </c>
      <c r="P440">
        <f t="shared" si="79"/>
        <v>39.031703613504803</v>
      </c>
      <c r="Q440">
        <f t="shared" si="83"/>
        <v>25.97627118115491</v>
      </c>
    </row>
    <row r="441" spans="2:17" x14ac:dyDescent="0.4">
      <c r="B441" s="3">
        <v>40487</v>
      </c>
      <c r="C441" s="4">
        <v>53.81</v>
      </c>
      <c r="D441" s="2">
        <v>53.51</v>
      </c>
      <c r="E441" s="2">
        <v>53.67</v>
      </c>
      <c r="F441" s="8">
        <f t="shared" si="72"/>
        <v>0.30000000000000426</v>
      </c>
      <c r="G441">
        <f t="shared" si="73"/>
        <v>0</v>
      </c>
      <c r="H441">
        <f t="shared" si="74"/>
        <v>0</v>
      </c>
      <c r="I441" s="7">
        <f t="shared" si="80"/>
        <v>9.3519642755217429</v>
      </c>
      <c r="J441" s="7">
        <f t="shared" si="81"/>
        <v>2.9354131372072865</v>
      </c>
      <c r="K441" s="7">
        <f t="shared" si="82"/>
        <v>1.2872397698842672</v>
      </c>
      <c r="L441">
        <f t="shared" si="75"/>
        <v>31.388198786115662</v>
      </c>
      <c r="M441">
        <f t="shared" si="76"/>
        <v>13.764378604969089</v>
      </c>
      <c r="N441">
        <f t="shared" si="77"/>
        <v>17.623820181146574</v>
      </c>
      <c r="O441">
        <f t="shared" si="78"/>
        <v>45.152577391084748</v>
      </c>
      <c r="P441">
        <f t="shared" si="79"/>
        <v>39.031703613504789</v>
      </c>
      <c r="Q441">
        <f t="shared" si="83"/>
        <v>26.908802069179899</v>
      </c>
    </row>
    <row r="442" spans="2:17" x14ac:dyDescent="0.4">
      <c r="B442" s="3">
        <v>40490</v>
      </c>
      <c r="C442" s="4">
        <v>53.83</v>
      </c>
      <c r="D442" s="2">
        <v>53.4499</v>
      </c>
      <c r="E442" s="2">
        <v>53.737499999999997</v>
      </c>
      <c r="F442" s="8">
        <f t="shared" si="72"/>
        <v>0.38009999999999877</v>
      </c>
      <c r="G442">
        <f t="shared" si="73"/>
        <v>0</v>
      </c>
      <c r="H442">
        <f t="shared" si="74"/>
        <v>6.0099999999998488E-2</v>
      </c>
      <c r="I442" s="7">
        <f t="shared" si="80"/>
        <v>9.0640668272701888</v>
      </c>
      <c r="J442" s="7">
        <f t="shared" si="81"/>
        <v>2.7257407702639087</v>
      </c>
      <c r="K442" s="7">
        <f t="shared" si="82"/>
        <v>1.2553940720353896</v>
      </c>
      <c r="L442">
        <f t="shared" si="75"/>
        <v>30.071940357536128</v>
      </c>
      <c r="M442">
        <f t="shared" si="76"/>
        <v>13.850229659146001</v>
      </c>
      <c r="N442">
        <f t="shared" si="77"/>
        <v>16.221710698390126</v>
      </c>
      <c r="O442">
        <f t="shared" si="78"/>
        <v>43.922170016682131</v>
      </c>
      <c r="P442">
        <f t="shared" si="79"/>
        <v>36.932853482031824</v>
      </c>
      <c r="Q442">
        <f t="shared" si="83"/>
        <v>27.624805741526465</v>
      </c>
    </row>
    <row r="443" spans="2:17" x14ac:dyDescent="0.4">
      <c r="B443" s="3">
        <v>40491</v>
      </c>
      <c r="C443" s="4">
        <v>54.040100000000002</v>
      </c>
      <c r="D443" s="2">
        <v>53.21</v>
      </c>
      <c r="E443" s="2">
        <v>53.45</v>
      </c>
      <c r="F443" s="8">
        <f t="shared" si="72"/>
        <v>0.83010000000000161</v>
      </c>
      <c r="G443">
        <f t="shared" si="73"/>
        <v>0</v>
      </c>
      <c r="H443">
        <f t="shared" si="74"/>
        <v>0.23989999999999867</v>
      </c>
      <c r="I443" s="7">
        <f t="shared" si="80"/>
        <v>9.2467334824651761</v>
      </c>
      <c r="J443" s="7">
        <f t="shared" si="81"/>
        <v>2.5310450009593439</v>
      </c>
      <c r="K443" s="7">
        <f t="shared" si="82"/>
        <v>1.4056230668900032</v>
      </c>
      <c r="L443">
        <f t="shared" si="75"/>
        <v>27.372314837007373</v>
      </c>
      <c r="M443">
        <f t="shared" si="76"/>
        <v>15.201293186999745</v>
      </c>
      <c r="N443">
        <f t="shared" si="77"/>
        <v>12.171021650007628</v>
      </c>
      <c r="O443">
        <f t="shared" si="78"/>
        <v>42.573608024007115</v>
      </c>
      <c r="P443">
        <f t="shared" si="79"/>
        <v>28.588184593479674</v>
      </c>
      <c r="Q443">
        <f t="shared" si="83"/>
        <v>27.693618516665982</v>
      </c>
    </row>
    <row r="444" spans="2:17" x14ac:dyDescent="0.4">
      <c r="B444" s="3">
        <v>40492</v>
      </c>
      <c r="C444" s="4">
        <v>53.77</v>
      </c>
      <c r="D444" s="2">
        <v>53.1</v>
      </c>
      <c r="E444" s="2">
        <v>53.715000000000003</v>
      </c>
      <c r="F444" s="8">
        <f t="shared" si="72"/>
        <v>0.67000000000000171</v>
      </c>
      <c r="G444">
        <f t="shared" si="73"/>
        <v>0</v>
      </c>
      <c r="H444">
        <f t="shared" si="74"/>
        <v>0.10999999999999943</v>
      </c>
      <c r="I444" s="7">
        <f t="shared" si="80"/>
        <v>9.2562525194319516</v>
      </c>
      <c r="J444" s="7">
        <f t="shared" si="81"/>
        <v>2.3502560723193908</v>
      </c>
      <c r="K444" s="7">
        <f t="shared" si="82"/>
        <v>1.4152214192550023</v>
      </c>
      <c r="L444">
        <f t="shared" si="75"/>
        <v>25.391010750683627</v>
      </c>
      <c r="M444">
        <f t="shared" si="76"/>
        <v>15.289356208508593</v>
      </c>
      <c r="N444">
        <f t="shared" si="77"/>
        <v>10.101654542175034</v>
      </c>
      <c r="O444">
        <f t="shared" si="78"/>
        <v>40.68036695919222</v>
      </c>
      <c r="P444">
        <f t="shared" si="79"/>
        <v>24.831768485049132</v>
      </c>
      <c r="Q444">
        <f t="shared" si="83"/>
        <v>27.489200657264778</v>
      </c>
    </row>
    <row r="445" spans="2:17" x14ac:dyDescent="0.4">
      <c r="B445" s="3">
        <v>40493</v>
      </c>
      <c r="C445" s="4">
        <v>53.48</v>
      </c>
      <c r="D445" s="2">
        <v>52.66</v>
      </c>
      <c r="E445" s="2">
        <v>53.384999999999998</v>
      </c>
      <c r="F445" s="8">
        <f t="shared" si="72"/>
        <v>1.0550000000000068</v>
      </c>
      <c r="G445">
        <f t="shared" si="73"/>
        <v>0</v>
      </c>
      <c r="H445">
        <f t="shared" si="74"/>
        <v>0.44000000000000483</v>
      </c>
      <c r="I445" s="7">
        <f t="shared" si="80"/>
        <v>9.6500916251868194</v>
      </c>
      <c r="J445" s="7">
        <f t="shared" si="81"/>
        <v>2.1823806385822917</v>
      </c>
      <c r="K445" s="7">
        <f t="shared" si="82"/>
        <v>1.754134175022507</v>
      </c>
      <c r="L445">
        <f t="shared" si="75"/>
        <v>22.615128678014415</v>
      </c>
      <c r="M445">
        <f t="shared" si="76"/>
        <v>18.177383626536791</v>
      </c>
      <c r="N445">
        <f t="shared" si="77"/>
        <v>4.4377450514776235</v>
      </c>
      <c r="O445">
        <f t="shared" si="78"/>
        <v>40.792512304551209</v>
      </c>
      <c r="P445">
        <f t="shared" si="79"/>
        <v>10.878822609272108</v>
      </c>
      <c r="Q445">
        <f t="shared" si="83"/>
        <v>26.302745082408158</v>
      </c>
    </row>
    <row r="446" spans="2:17" x14ac:dyDescent="0.4">
      <c r="B446" s="3">
        <v>40494</v>
      </c>
      <c r="C446" s="4">
        <v>53.367199999999997</v>
      </c>
      <c r="D446" s="2">
        <v>52.11</v>
      </c>
      <c r="E446" s="2">
        <v>52.51</v>
      </c>
      <c r="F446" s="8">
        <f t="shared" si="72"/>
        <v>1.2749999999999986</v>
      </c>
      <c r="G446">
        <f t="shared" si="73"/>
        <v>0</v>
      </c>
      <c r="H446">
        <f t="shared" si="74"/>
        <v>0.54999999999999716</v>
      </c>
      <c r="I446" s="7">
        <f t="shared" si="80"/>
        <v>10.235799366244903</v>
      </c>
      <c r="J446" s="7">
        <f t="shared" si="81"/>
        <v>2.0264963072549853</v>
      </c>
      <c r="K446" s="7">
        <f t="shared" si="82"/>
        <v>2.1788388768066107</v>
      </c>
      <c r="L446">
        <f t="shared" si="75"/>
        <v>19.798124550368399</v>
      </c>
      <c r="M446">
        <f t="shared" si="76"/>
        <v>21.286455496498636</v>
      </c>
      <c r="N446">
        <f t="shared" si="77"/>
        <v>1.4883309461302368</v>
      </c>
      <c r="O446">
        <f t="shared" si="78"/>
        <v>41.084580046867032</v>
      </c>
      <c r="P446">
        <f t="shared" si="79"/>
        <v>3.6226023107268723</v>
      </c>
      <c r="Q446">
        <f t="shared" si="83"/>
        <v>24.682734884430921</v>
      </c>
    </row>
    <row r="447" spans="2:17" x14ac:dyDescent="0.4">
      <c r="B447" s="3">
        <v>40497</v>
      </c>
      <c r="C447" s="4">
        <v>52.88</v>
      </c>
      <c r="D447" s="2">
        <v>52.29</v>
      </c>
      <c r="E447" s="2">
        <v>52.314999999999998</v>
      </c>
      <c r="F447" s="8">
        <f t="shared" si="72"/>
        <v>0.59000000000000341</v>
      </c>
      <c r="G447">
        <f t="shared" si="73"/>
        <v>0</v>
      </c>
      <c r="H447">
        <f t="shared" si="74"/>
        <v>0</v>
      </c>
      <c r="I447" s="7">
        <f t="shared" si="80"/>
        <v>10.094670840084557</v>
      </c>
      <c r="J447" s="7">
        <f t="shared" si="81"/>
        <v>1.8817465710224863</v>
      </c>
      <c r="K447" s="7">
        <f t="shared" si="82"/>
        <v>2.0232075284632813</v>
      </c>
      <c r="L447">
        <f t="shared" si="75"/>
        <v>18.640989892907928</v>
      </c>
      <c r="M447">
        <f t="shared" si="76"/>
        <v>20.042332835949448</v>
      </c>
      <c r="N447">
        <f t="shared" si="77"/>
        <v>1.4013429430415201</v>
      </c>
      <c r="O447">
        <f t="shared" si="78"/>
        <v>38.683322728857377</v>
      </c>
      <c r="P447">
        <f t="shared" si="79"/>
        <v>3.6226023107268706</v>
      </c>
      <c r="Q447">
        <f t="shared" si="83"/>
        <v>23.178439700594915</v>
      </c>
    </row>
    <row r="448" spans="2:17" x14ac:dyDescent="0.4">
      <c r="B448" s="3">
        <v>40498</v>
      </c>
      <c r="C448" s="4">
        <v>52.246200000000002</v>
      </c>
      <c r="D448" s="2">
        <v>50.85</v>
      </c>
      <c r="E448" s="2">
        <v>51.45</v>
      </c>
      <c r="F448" s="8">
        <f t="shared" si="72"/>
        <v>1.4649999999999963</v>
      </c>
      <c r="G448">
        <f t="shared" si="73"/>
        <v>0</v>
      </c>
      <c r="H448">
        <f t="shared" si="74"/>
        <v>1.4399999999999977</v>
      </c>
      <c r="I448" s="7">
        <f t="shared" si="80"/>
        <v>10.838622922935658</v>
      </c>
      <c r="J448" s="7">
        <f t="shared" si="81"/>
        <v>1.7473361016637374</v>
      </c>
      <c r="K448" s="7">
        <f t="shared" si="82"/>
        <v>3.3186927050016162</v>
      </c>
      <c r="L448">
        <f t="shared" si="75"/>
        <v>16.121384737596063</v>
      </c>
      <c r="M448">
        <f t="shared" si="76"/>
        <v>30.619136107954418</v>
      </c>
      <c r="N448">
        <f t="shared" si="77"/>
        <v>14.497751370358355</v>
      </c>
      <c r="O448">
        <f t="shared" si="78"/>
        <v>46.740520845550478</v>
      </c>
      <c r="P448">
        <f t="shared" si="79"/>
        <v>31.017522073116751</v>
      </c>
      <c r="Q448">
        <f t="shared" si="83"/>
        <v>23.738374155775045</v>
      </c>
    </row>
    <row r="449" spans="2:17" x14ac:dyDescent="0.4">
      <c r="B449" s="3">
        <v>40499</v>
      </c>
      <c r="C449" s="4">
        <v>51.87</v>
      </c>
      <c r="D449" s="2">
        <v>51.35</v>
      </c>
      <c r="E449" s="2">
        <v>51.6</v>
      </c>
      <c r="F449" s="8">
        <f t="shared" si="72"/>
        <v>0.51999999999999602</v>
      </c>
      <c r="G449">
        <f t="shared" si="73"/>
        <v>0</v>
      </c>
      <c r="H449">
        <f t="shared" si="74"/>
        <v>0</v>
      </c>
      <c r="I449" s="7">
        <f t="shared" si="80"/>
        <v>10.584435571297393</v>
      </c>
      <c r="J449" s="7">
        <f t="shared" si="81"/>
        <v>1.6225263801163277</v>
      </c>
      <c r="K449" s="7">
        <f t="shared" si="82"/>
        <v>3.0816432260729294</v>
      </c>
      <c r="L449">
        <f t="shared" si="75"/>
        <v>15.3293613928385</v>
      </c>
      <c r="M449">
        <f t="shared" si="76"/>
        <v>29.114856482566275</v>
      </c>
      <c r="N449">
        <f t="shared" si="77"/>
        <v>13.785495089727775</v>
      </c>
      <c r="O449">
        <f t="shared" si="78"/>
        <v>44.444217875404775</v>
      </c>
      <c r="P449">
        <f t="shared" si="79"/>
        <v>31.017522073116744</v>
      </c>
      <c r="Q449">
        <f t="shared" si="83"/>
        <v>24.258313292728023</v>
      </c>
    </row>
    <row r="450" spans="2:17" x14ac:dyDescent="0.4">
      <c r="B450" s="3">
        <v>40500</v>
      </c>
      <c r="C450" s="4">
        <v>52.79</v>
      </c>
      <c r="D450" s="2">
        <v>52.13</v>
      </c>
      <c r="E450" s="2">
        <v>52.43</v>
      </c>
      <c r="F450" s="8">
        <f t="shared" si="72"/>
        <v>1.1899999999999977</v>
      </c>
      <c r="G450">
        <f t="shared" si="73"/>
        <v>0.92000000000000171</v>
      </c>
      <c r="H450">
        <f t="shared" si="74"/>
        <v>0</v>
      </c>
      <c r="I450" s="7">
        <f t="shared" si="80"/>
        <v>11.018404459061861</v>
      </c>
      <c r="J450" s="7">
        <f t="shared" si="81"/>
        <v>2.4266316386794489</v>
      </c>
      <c r="K450" s="7">
        <f t="shared" si="82"/>
        <v>2.8615258527820058</v>
      </c>
      <c r="L450">
        <f t="shared" si="75"/>
        <v>22.02343948886098</v>
      </c>
      <c r="M450">
        <f t="shared" si="76"/>
        <v>25.970419432448796</v>
      </c>
      <c r="N450">
        <f t="shared" si="77"/>
        <v>3.9469799435878166</v>
      </c>
      <c r="O450">
        <f t="shared" si="78"/>
        <v>47.99385892130978</v>
      </c>
      <c r="P450">
        <f t="shared" si="79"/>
        <v>8.2239270446230268</v>
      </c>
      <c r="Q450">
        <f t="shared" si="83"/>
        <v>23.112999989291954</v>
      </c>
    </row>
    <row r="451" spans="2:17" x14ac:dyDescent="0.4">
      <c r="B451" s="3">
        <v>40501</v>
      </c>
      <c r="C451" s="4">
        <v>52.59</v>
      </c>
      <c r="D451" s="2">
        <v>52.14</v>
      </c>
      <c r="E451" s="2">
        <v>52.47</v>
      </c>
      <c r="F451" s="8">
        <f t="shared" si="72"/>
        <v>0.45000000000000284</v>
      </c>
      <c r="G451">
        <f t="shared" si="73"/>
        <v>0</v>
      </c>
      <c r="H451">
        <f t="shared" si="74"/>
        <v>0</v>
      </c>
      <c r="I451" s="7">
        <f t="shared" si="80"/>
        <v>10.681375569128873</v>
      </c>
      <c r="J451" s="7">
        <f t="shared" si="81"/>
        <v>2.2533008073452025</v>
      </c>
      <c r="K451" s="7">
        <f t="shared" si="82"/>
        <v>2.6571311490118625</v>
      </c>
      <c r="L451">
        <f t="shared" si="75"/>
        <v>21.095605081593177</v>
      </c>
      <c r="M451">
        <f t="shared" si="76"/>
        <v>24.8763011076163</v>
      </c>
      <c r="N451">
        <f t="shared" si="77"/>
        <v>3.7806960260231222</v>
      </c>
      <c r="O451">
        <f t="shared" si="78"/>
        <v>45.971906189209477</v>
      </c>
      <c r="P451">
        <f t="shared" si="79"/>
        <v>8.2239270446230197</v>
      </c>
      <c r="Q451">
        <f t="shared" si="83"/>
        <v>22.049494778958458</v>
      </c>
    </row>
    <row r="452" spans="2:17" x14ac:dyDescent="0.4">
      <c r="B452" s="3">
        <v>40504</v>
      </c>
      <c r="C452" s="4">
        <v>52.91</v>
      </c>
      <c r="D452" s="2">
        <v>52.17</v>
      </c>
      <c r="E452" s="2">
        <v>52.91</v>
      </c>
      <c r="F452" s="8">
        <f t="shared" si="72"/>
        <v>0.73999999999999488</v>
      </c>
      <c r="G452">
        <f t="shared" si="73"/>
        <v>0.31999999999999318</v>
      </c>
      <c r="H452">
        <f t="shared" si="74"/>
        <v>0</v>
      </c>
      <c r="I452" s="7">
        <f t="shared" si="80"/>
        <v>10.658420171333947</v>
      </c>
      <c r="J452" s="7">
        <f t="shared" si="81"/>
        <v>2.4123507496776813</v>
      </c>
      <c r="K452" s="7">
        <f t="shared" si="82"/>
        <v>2.4673360669395867</v>
      </c>
      <c r="L452">
        <f t="shared" si="75"/>
        <v>22.633286274130484</v>
      </c>
      <c r="M452">
        <f t="shared" si="76"/>
        <v>23.149172459681601</v>
      </c>
      <c r="N452">
        <f t="shared" si="77"/>
        <v>0.51588618555111765</v>
      </c>
      <c r="O452">
        <f t="shared" si="78"/>
        <v>45.782458733812085</v>
      </c>
      <c r="P452">
        <f t="shared" si="79"/>
        <v>1.1268206204270896</v>
      </c>
      <c r="Q452">
        <f t="shared" si="83"/>
        <v>20.555018053349077</v>
      </c>
    </row>
    <row r="453" spans="2:17" x14ac:dyDescent="0.4">
      <c r="B453" s="3">
        <v>40505</v>
      </c>
      <c r="C453" s="4">
        <v>52.45</v>
      </c>
      <c r="D453" s="2">
        <v>51.77</v>
      </c>
      <c r="E453" s="2">
        <v>52.07</v>
      </c>
      <c r="F453" s="8">
        <f t="shared" ref="F453:F506" si="84">MAX(C453-D453, ABS(C453-E452), ABS(D453-E452))</f>
        <v>1.1399999999999935</v>
      </c>
      <c r="G453">
        <f t="shared" ref="G453:G506" si="85">IF(C453-C452&gt;D452-D453,MAX(C453-C452,0),0)</f>
        <v>0</v>
      </c>
      <c r="H453">
        <f t="shared" ref="H453:H506" si="86">IF(D452-D453&gt;C453-C452,MAX(D452-D453, 0),0)</f>
        <v>0.39999999999999858</v>
      </c>
      <c r="I453" s="7">
        <f t="shared" si="80"/>
        <v>11.037104444810089</v>
      </c>
      <c r="J453" s="7">
        <f t="shared" si="81"/>
        <v>2.240039981843561</v>
      </c>
      <c r="K453" s="7">
        <f t="shared" si="82"/>
        <v>2.6910977764439004</v>
      </c>
      <c r="L453">
        <f t="shared" si="75"/>
        <v>20.295540311724437</v>
      </c>
      <c r="M453">
        <f t="shared" si="76"/>
        <v>24.38228060539301</v>
      </c>
      <c r="N453">
        <f t="shared" si="77"/>
        <v>4.0867402936685728</v>
      </c>
      <c r="O453">
        <f t="shared" si="78"/>
        <v>44.677820917117444</v>
      </c>
      <c r="P453">
        <f t="shared" si="79"/>
        <v>9.1471343270074676</v>
      </c>
      <c r="Q453">
        <f t="shared" si="83"/>
        <v>19.740169215753244</v>
      </c>
    </row>
    <row r="454" spans="2:17" x14ac:dyDescent="0.4">
      <c r="B454" s="3">
        <v>40506</v>
      </c>
      <c r="C454" s="4">
        <v>53.25</v>
      </c>
      <c r="D454" s="2">
        <v>52.56</v>
      </c>
      <c r="E454" s="2">
        <v>53.12</v>
      </c>
      <c r="F454" s="8">
        <f t="shared" si="84"/>
        <v>1.1799999999999997</v>
      </c>
      <c r="G454">
        <f t="shared" si="85"/>
        <v>0.79999999999999716</v>
      </c>
      <c r="H454">
        <f t="shared" si="86"/>
        <v>0</v>
      </c>
      <c r="I454" s="7">
        <f t="shared" si="80"/>
        <v>11.428739841609367</v>
      </c>
      <c r="J454" s="7">
        <f t="shared" si="81"/>
        <v>2.8800371259975894</v>
      </c>
      <c r="K454" s="7">
        <f t="shared" si="82"/>
        <v>2.4988765066979073</v>
      </c>
      <c r="L454">
        <f t="shared" si="75"/>
        <v>25.19995350241545</v>
      </c>
      <c r="M454">
        <f t="shared" si="76"/>
        <v>21.864847230138906</v>
      </c>
      <c r="N454">
        <f t="shared" si="77"/>
        <v>3.3351062722765441</v>
      </c>
      <c r="O454">
        <f t="shared" si="78"/>
        <v>47.06480073255436</v>
      </c>
      <c r="P454">
        <f t="shared" si="79"/>
        <v>7.0862007707804375</v>
      </c>
      <c r="Q454">
        <f t="shared" si="83"/>
        <v>18.836314326826617</v>
      </c>
    </row>
    <row r="455" spans="2:17" x14ac:dyDescent="0.4">
      <c r="B455" s="3">
        <v>40508</v>
      </c>
      <c r="C455" s="4">
        <v>53.13</v>
      </c>
      <c r="D455" s="2">
        <v>52.67</v>
      </c>
      <c r="E455" s="2">
        <v>52.77</v>
      </c>
      <c r="F455" s="8">
        <f t="shared" si="84"/>
        <v>0.46000000000000085</v>
      </c>
      <c r="G455">
        <f t="shared" si="85"/>
        <v>0</v>
      </c>
      <c r="H455">
        <f t="shared" si="86"/>
        <v>0</v>
      </c>
      <c r="I455" s="7">
        <f t="shared" si="80"/>
        <v>11.072401281494413</v>
      </c>
      <c r="J455" s="7">
        <f t="shared" si="81"/>
        <v>2.674320188426333</v>
      </c>
      <c r="K455" s="7">
        <f t="shared" si="82"/>
        <v>2.320385327648057</v>
      </c>
      <c r="L455">
        <f t="shared" si="75"/>
        <v>24.153028059920413</v>
      </c>
      <c r="M455">
        <f t="shared" si="76"/>
        <v>20.956477900834177</v>
      </c>
      <c r="N455">
        <f t="shared" si="77"/>
        <v>3.196550159086236</v>
      </c>
      <c r="O455">
        <f t="shared" si="78"/>
        <v>45.109505960754589</v>
      </c>
      <c r="P455">
        <f t="shared" si="79"/>
        <v>7.0862007707804295</v>
      </c>
      <c r="Q455">
        <f t="shared" si="83"/>
        <v>17.997020501394747</v>
      </c>
    </row>
    <row r="456" spans="2:17" x14ac:dyDescent="0.4">
      <c r="B456" s="3">
        <v>40511</v>
      </c>
      <c r="C456" s="4">
        <v>52.9</v>
      </c>
      <c r="D456" s="2">
        <v>52.1</v>
      </c>
      <c r="E456" s="2">
        <v>52.73</v>
      </c>
      <c r="F456" s="8">
        <f t="shared" si="84"/>
        <v>0.79999999999999716</v>
      </c>
      <c r="G456">
        <f t="shared" si="85"/>
        <v>0</v>
      </c>
      <c r="H456">
        <f t="shared" si="86"/>
        <v>0.57000000000000028</v>
      </c>
      <c r="I456" s="7">
        <f t="shared" si="80"/>
        <v>11.081515475673381</v>
      </c>
      <c r="J456" s="7">
        <f t="shared" si="81"/>
        <v>2.483297317824452</v>
      </c>
      <c r="K456" s="7">
        <f t="shared" si="82"/>
        <v>2.724643518530339</v>
      </c>
      <c r="L456">
        <f t="shared" si="75"/>
        <v>22.409365607762702</v>
      </c>
      <c r="M456">
        <f t="shared" si="76"/>
        <v>24.587282529285762</v>
      </c>
      <c r="N456">
        <f t="shared" si="77"/>
        <v>2.1779169215230603</v>
      </c>
      <c r="O456">
        <f t="shared" si="78"/>
        <v>46.996648137048467</v>
      </c>
      <c r="P456">
        <f t="shared" si="79"/>
        <v>4.6341962838965989</v>
      </c>
      <c r="Q456">
        <f t="shared" si="83"/>
        <v>17.042533057287734</v>
      </c>
    </row>
    <row r="457" spans="2:17" x14ac:dyDescent="0.4">
      <c r="B457" s="3">
        <v>40512</v>
      </c>
      <c r="C457" s="4">
        <v>52.735500000000002</v>
      </c>
      <c r="D457" s="2">
        <v>51.88</v>
      </c>
      <c r="E457" s="2">
        <v>52.085000000000001</v>
      </c>
      <c r="F457" s="8">
        <f t="shared" si="84"/>
        <v>0.85549999999999926</v>
      </c>
      <c r="G457">
        <f t="shared" si="85"/>
        <v>0</v>
      </c>
      <c r="H457">
        <f t="shared" si="86"/>
        <v>0.21999999999999886</v>
      </c>
      <c r="I457" s="7">
        <f t="shared" si="80"/>
        <v>11.145478655982425</v>
      </c>
      <c r="J457" s="7">
        <f t="shared" si="81"/>
        <v>2.3059189379798481</v>
      </c>
      <c r="K457" s="7">
        <f t="shared" si="82"/>
        <v>2.7500261243495996</v>
      </c>
      <c r="L457">
        <f t="shared" si="75"/>
        <v>20.6892768732021</v>
      </c>
      <c r="M457">
        <f t="shared" si="76"/>
        <v>24.673916744468407</v>
      </c>
      <c r="N457">
        <f t="shared" si="77"/>
        <v>3.9846398712663067</v>
      </c>
      <c r="O457">
        <f t="shared" si="78"/>
        <v>45.363193617670504</v>
      </c>
      <c r="P457">
        <f t="shared" si="79"/>
        <v>8.7838609971987385</v>
      </c>
      <c r="Q457">
        <f t="shared" si="83"/>
        <v>16.452627910138521</v>
      </c>
    </row>
    <row r="458" spans="2:17" x14ac:dyDescent="0.4">
      <c r="B458" s="3">
        <v>40513</v>
      </c>
      <c r="C458" s="4">
        <v>53.46</v>
      </c>
      <c r="D458" s="2">
        <v>52.84</v>
      </c>
      <c r="E458" s="2">
        <v>53.19</v>
      </c>
      <c r="F458" s="8">
        <f t="shared" si="84"/>
        <v>1.375</v>
      </c>
      <c r="G458">
        <f t="shared" si="85"/>
        <v>0.72449999999999903</v>
      </c>
      <c r="H458">
        <f t="shared" si="86"/>
        <v>0</v>
      </c>
      <c r="I458" s="7">
        <f t="shared" si="80"/>
        <v>11.724373037697967</v>
      </c>
      <c r="J458" s="7">
        <f t="shared" si="81"/>
        <v>2.8657104424098581</v>
      </c>
      <c r="K458" s="7">
        <f t="shared" si="82"/>
        <v>2.5535956868960565</v>
      </c>
      <c r="L458">
        <f t="shared" si="75"/>
        <v>24.442334214337901</v>
      </c>
      <c r="M458">
        <f t="shared" si="76"/>
        <v>21.780232330422717</v>
      </c>
      <c r="N458">
        <f t="shared" si="77"/>
        <v>2.6621018839151844</v>
      </c>
      <c r="O458">
        <f t="shared" si="78"/>
        <v>46.222566544760618</v>
      </c>
      <c r="P458">
        <f t="shared" si="79"/>
        <v>5.7593121345550573</v>
      </c>
      <c r="Q458">
        <f t="shared" si="83"/>
        <v>15.688819640453987</v>
      </c>
    </row>
    <row r="459" spans="2:17" x14ac:dyDescent="0.4">
      <c r="B459" s="3">
        <v>40514</v>
      </c>
      <c r="C459" s="4">
        <v>53.81</v>
      </c>
      <c r="D459" s="2">
        <v>53.21</v>
      </c>
      <c r="E459" s="2">
        <v>53.73</v>
      </c>
      <c r="F459" s="8">
        <f t="shared" si="84"/>
        <v>0.62000000000000455</v>
      </c>
      <c r="G459">
        <f t="shared" si="85"/>
        <v>0.35000000000000142</v>
      </c>
      <c r="H459">
        <f t="shared" si="86"/>
        <v>0</v>
      </c>
      <c r="I459" s="7">
        <f t="shared" si="80"/>
        <v>11.506917820719547</v>
      </c>
      <c r="J459" s="7">
        <f t="shared" si="81"/>
        <v>3.0110168393805838</v>
      </c>
      <c r="K459" s="7">
        <f t="shared" si="82"/>
        <v>2.3711959949749093</v>
      </c>
      <c r="L459">
        <f t="shared" si="75"/>
        <v>26.167014367295618</v>
      </c>
      <c r="M459">
        <f t="shared" si="76"/>
        <v>20.606699655969511</v>
      </c>
      <c r="N459">
        <f t="shared" si="77"/>
        <v>5.5603147113261073</v>
      </c>
      <c r="O459">
        <f t="shared" si="78"/>
        <v>46.773714023265129</v>
      </c>
      <c r="P459">
        <f t="shared" si="79"/>
        <v>11.887691254452063</v>
      </c>
      <c r="Q459">
        <f t="shared" si="83"/>
        <v>15.417310470025276</v>
      </c>
    </row>
    <row r="460" spans="2:17" x14ac:dyDescent="0.4">
      <c r="B460" s="3">
        <v>40515</v>
      </c>
      <c r="C460" s="4">
        <v>53.94</v>
      </c>
      <c r="D460" s="2">
        <v>53.5</v>
      </c>
      <c r="E460" s="2">
        <v>53.87</v>
      </c>
      <c r="F460" s="8">
        <f t="shared" si="84"/>
        <v>0.43999999999999773</v>
      </c>
      <c r="G460">
        <f t="shared" si="85"/>
        <v>0.12999999999999545</v>
      </c>
      <c r="H460">
        <f t="shared" si="86"/>
        <v>0</v>
      </c>
      <c r="I460" s="7">
        <f t="shared" si="80"/>
        <v>11.124995119239577</v>
      </c>
      <c r="J460" s="7">
        <f t="shared" si="81"/>
        <v>2.9259442079962521</v>
      </c>
      <c r="K460" s="7">
        <f t="shared" si="82"/>
        <v>2.2018248524767015</v>
      </c>
      <c r="L460">
        <f t="shared" si="75"/>
        <v>26.300633632963322</v>
      </c>
      <c r="M460">
        <f t="shared" si="76"/>
        <v>19.791692750218502</v>
      </c>
      <c r="N460">
        <f t="shared" si="77"/>
        <v>6.5089408827448203</v>
      </c>
      <c r="O460">
        <f t="shared" si="78"/>
        <v>46.092326383181828</v>
      </c>
      <c r="P460">
        <f t="shared" si="79"/>
        <v>14.12152823147543</v>
      </c>
      <c r="Q460">
        <f t="shared" si="83"/>
        <v>15.324754595843144</v>
      </c>
    </row>
    <row r="461" spans="2:17" x14ac:dyDescent="0.4">
      <c r="B461" s="3">
        <v>40518</v>
      </c>
      <c r="C461" s="4">
        <v>53.95</v>
      </c>
      <c r="D461" s="2">
        <v>53.68</v>
      </c>
      <c r="E461" s="2">
        <v>53.844999999999999</v>
      </c>
      <c r="F461" s="8">
        <f t="shared" si="84"/>
        <v>0.27000000000000313</v>
      </c>
      <c r="G461">
        <f t="shared" si="85"/>
        <v>1.0000000000005116E-2</v>
      </c>
      <c r="H461">
        <f t="shared" si="86"/>
        <v>0</v>
      </c>
      <c r="I461" s="7">
        <f t="shared" si="80"/>
        <v>10.600352610722465</v>
      </c>
      <c r="J461" s="7">
        <f t="shared" si="81"/>
        <v>2.726948193139382</v>
      </c>
      <c r="K461" s="7">
        <f t="shared" si="82"/>
        <v>2.0445516487283659</v>
      </c>
      <c r="L461">
        <f t="shared" si="75"/>
        <v>25.725070601717722</v>
      </c>
      <c r="M461">
        <f t="shared" si="76"/>
        <v>19.287581496678346</v>
      </c>
      <c r="N461">
        <f t="shared" si="77"/>
        <v>6.4374891050393757</v>
      </c>
      <c r="O461">
        <f t="shared" si="78"/>
        <v>45.012652098396067</v>
      </c>
      <c r="P461">
        <f t="shared" si="79"/>
        <v>14.301510364168839</v>
      </c>
      <c r="Q461">
        <f t="shared" si="83"/>
        <v>15.251665722152124</v>
      </c>
    </row>
    <row r="462" spans="2:17" x14ac:dyDescent="0.4">
      <c r="B462" s="3">
        <v>40519</v>
      </c>
      <c r="C462" s="4">
        <v>54.52</v>
      </c>
      <c r="D462" s="2">
        <v>53.82</v>
      </c>
      <c r="E462" s="2">
        <v>53.88</v>
      </c>
      <c r="F462" s="8">
        <f t="shared" si="84"/>
        <v>0.70000000000000284</v>
      </c>
      <c r="G462">
        <f t="shared" si="85"/>
        <v>0.57000000000000028</v>
      </c>
      <c r="H462">
        <f t="shared" si="86"/>
        <v>0</v>
      </c>
      <c r="I462" s="7">
        <f t="shared" si="80"/>
        <v>10.543184567099434</v>
      </c>
      <c r="J462" s="7">
        <f t="shared" si="81"/>
        <v>3.1021661793437119</v>
      </c>
      <c r="K462" s="7">
        <f t="shared" si="82"/>
        <v>1.8985122452477685</v>
      </c>
      <c r="L462">
        <f t="shared" si="75"/>
        <v>29.423426665830984</v>
      </c>
      <c r="M462">
        <f t="shared" si="76"/>
        <v>18.007009487173132</v>
      </c>
      <c r="N462">
        <f t="shared" si="77"/>
        <v>11.416417178657852</v>
      </c>
      <c r="O462">
        <f t="shared" si="78"/>
        <v>47.430436153004116</v>
      </c>
      <c r="P462">
        <f t="shared" si="79"/>
        <v>24.069812771339585</v>
      </c>
      <c r="Q462">
        <f t="shared" si="83"/>
        <v>15.881533368522655</v>
      </c>
    </row>
    <row r="463" spans="2:17" x14ac:dyDescent="0.4">
      <c r="B463" s="3">
        <v>40520</v>
      </c>
      <c r="C463" s="4">
        <v>54.15</v>
      </c>
      <c r="D463" s="2">
        <v>53.689900000000002</v>
      </c>
      <c r="E463" s="2">
        <v>54.08</v>
      </c>
      <c r="F463" s="8">
        <f t="shared" si="84"/>
        <v>0.46009999999999707</v>
      </c>
      <c r="G463">
        <f t="shared" si="85"/>
        <v>0</v>
      </c>
      <c r="H463">
        <f t="shared" si="86"/>
        <v>0.13009999999999877</v>
      </c>
      <c r="I463" s="7">
        <f t="shared" si="80"/>
        <v>10.250199955163756</v>
      </c>
      <c r="J463" s="7">
        <f t="shared" si="81"/>
        <v>2.8805828808191611</v>
      </c>
      <c r="K463" s="7">
        <f t="shared" si="82"/>
        <v>1.8930042277300694</v>
      </c>
      <c r="L463">
        <f t="shared" si="75"/>
        <v>28.102699395322585</v>
      </c>
      <c r="M463">
        <f t="shared" si="76"/>
        <v>18.467973659152165</v>
      </c>
      <c r="N463">
        <f t="shared" si="77"/>
        <v>9.6347257361704202</v>
      </c>
      <c r="O463">
        <f t="shared" si="78"/>
        <v>46.570673054474753</v>
      </c>
      <c r="P463">
        <f t="shared" si="79"/>
        <v>20.68839701951584</v>
      </c>
      <c r="Q463">
        <f t="shared" si="83"/>
        <v>16.224880772165026</v>
      </c>
    </row>
    <row r="464" spans="2:17" x14ac:dyDescent="0.4">
      <c r="B464" s="3">
        <v>40521</v>
      </c>
      <c r="C464" s="4">
        <v>54.44</v>
      </c>
      <c r="D464" s="2">
        <v>53.95</v>
      </c>
      <c r="E464" s="2">
        <v>54.134999999999998</v>
      </c>
      <c r="F464" s="8">
        <f t="shared" si="84"/>
        <v>0.48999999999999488</v>
      </c>
      <c r="G464">
        <f t="shared" si="85"/>
        <v>0.28999999999999915</v>
      </c>
      <c r="H464">
        <f t="shared" si="86"/>
        <v>0</v>
      </c>
      <c r="I464" s="7">
        <f t="shared" si="80"/>
        <v>10.008042815509198</v>
      </c>
      <c r="J464" s="7">
        <f t="shared" si="81"/>
        <v>2.9648269607606488</v>
      </c>
      <c r="K464" s="7">
        <f t="shared" si="82"/>
        <v>1.7577896400350643</v>
      </c>
      <c r="L464">
        <f t="shared" si="75"/>
        <v>29.624443214472819</v>
      </c>
      <c r="M464">
        <f t="shared" si="76"/>
        <v>17.563770184027035</v>
      </c>
      <c r="N464">
        <f t="shared" si="77"/>
        <v>12.060673030445784</v>
      </c>
      <c r="O464">
        <f t="shared" si="78"/>
        <v>47.188213398499855</v>
      </c>
      <c r="P464">
        <f t="shared" si="79"/>
        <v>25.558655778286369</v>
      </c>
      <c r="Q464">
        <f t="shared" si="83"/>
        <v>16.891578986887982</v>
      </c>
    </row>
    <row r="465" spans="2:17" x14ac:dyDescent="0.4">
      <c r="B465" s="3">
        <v>40522</v>
      </c>
      <c r="C465" s="4">
        <v>54.55</v>
      </c>
      <c r="D465" s="2">
        <v>54.09</v>
      </c>
      <c r="E465" s="2">
        <v>54.494999999999997</v>
      </c>
      <c r="F465" s="8">
        <f t="shared" si="84"/>
        <v>0.45999999999999375</v>
      </c>
      <c r="G465">
        <f t="shared" si="85"/>
        <v>0.10999999999999943</v>
      </c>
      <c r="H465">
        <f t="shared" si="86"/>
        <v>0</v>
      </c>
      <c r="I465" s="7">
        <f t="shared" si="80"/>
        <v>9.7531826144013927</v>
      </c>
      <c r="J465" s="7">
        <f t="shared" si="81"/>
        <v>2.863053606420602</v>
      </c>
      <c r="K465" s="7">
        <f t="shared" si="82"/>
        <v>1.6322332371754169</v>
      </c>
      <c r="L465">
        <f t="shared" si="75"/>
        <v>29.355070233105888</v>
      </c>
      <c r="M465">
        <f t="shared" si="76"/>
        <v>16.735390915015653</v>
      </c>
      <c r="N465">
        <f t="shared" si="77"/>
        <v>12.619679318090235</v>
      </c>
      <c r="O465">
        <f t="shared" si="78"/>
        <v>46.090461148121541</v>
      </c>
      <c r="P465">
        <f t="shared" si="79"/>
        <v>27.380240951667201</v>
      </c>
      <c r="Q465">
        <f t="shared" si="83"/>
        <v>17.640769127229355</v>
      </c>
    </row>
    <row r="466" spans="2:17" x14ac:dyDescent="0.4">
      <c r="B466" s="3">
        <v>40525</v>
      </c>
      <c r="C466" s="4">
        <v>54.74</v>
      </c>
      <c r="D466" s="2">
        <v>54.27</v>
      </c>
      <c r="E466" s="2">
        <v>54.3</v>
      </c>
      <c r="F466" s="8">
        <f t="shared" si="84"/>
        <v>0.46999999999999886</v>
      </c>
      <c r="G466">
        <f t="shared" si="85"/>
        <v>0.19000000000000483</v>
      </c>
      <c r="H466">
        <f t="shared" si="86"/>
        <v>0</v>
      </c>
      <c r="I466" s="7">
        <f t="shared" si="80"/>
        <v>9.5265267133727214</v>
      </c>
      <c r="J466" s="7">
        <f t="shared" si="81"/>
        <v>2.8485497773905637</v>
      </c>
      <c r="K466" s="7">
        <f t="shared" si="82"/>
        <v>1.5156451488057443</v>
      </c>
      <c r="L466">
        <f t="shared" ref="L466:L506" si="87">100*J466/I466</f>
        <v>29.901241691706527</v>
      </c>
      <c r="M466">
        <f t="shared" ref="M466:M506" si="88">100*K466/I466</f>
        <v>15.909734937059271</v>
      </c>
      <c r="N466">
        <f t="shared" ref="N466:N506" si="89">ABS(L466-M466)</f>
        <v>13.991506754647256</v>
      </c>
      <c r="O466">
        <f t="shared" ref="O466:O506" si="90">L466+M466</f>
        <v>45.8109766287658</v>
      </c>
      <c r="P466">
        <f t="shared" ref="P466:P506" si="91">100*N466/O466</f>
        <v>30.541821598847243</v>
      </c>
      <c r="Q466">
        <f t="shared" si="83"/>
        <v>18.562272875202062</v>
      </c>
    </row>
    <row r="467" spans="2:17" x14ac:dyDescent="0.4">
      <c r="B467" s="3">
        <v>40526</v>
      </c>
      <c r="C467" s="4">
        <v>54.62</v>
      </c>
      <c r="D467" s="2">
        <v>54.23</v>
      </c>
      <c r="E467" s="2">
        <v>54.395000000000003</v>
      </c>
      <c r="F467" s="8">
        <f t="shared" si="84"/>
        <v>0.39000000000000057</v>
      </c>
      <c r="G467">
        <f t="shared" si="85"/>
        <v>0</v>
      </c>
      <c r="H467">
        <f t="shared" si="86"/>
        <v>4.0000000000006253E-2</v>
      </c>
      <c r="I467" s="7">
        <f t="shared" ref="I467:I506" si="92">13*I466/14+F467</f>
        <v>9.2360605195603842</v>
      </c>
      <c r="J467" s="7">
        <f t="shared" ref="J467:J506" si="93">13*J466/14+G467</f>
        <v>2.6450819361483804</v>
      </c>
      <c r="K467" s="7">
        <f t="shared" ref="K467:K506" si="94">13*K466/14+H467</f>
        <v>1.4473847810339115</v>
      </c>
      <c r="L467">
        <f t="shared" si="87"/>
        <v>28.63863798365713</v>
      </c>
      <c r="M467">
        <f t="shared" si="88"/>
        <v>15.671018806866845</v>
      </c>
      <c r="N467">
        <f t="shared" si="89"/>
        <v>12.967619176790285</v>
      </c>
      <c r="O467">
        <f t="shared" si="90"/>
        <v>44.309656790523974</v>
      </c>
      <c r="P467">
        <f t="shared" si="91"/>
        <v>29.265898488212912</v>
      </c>
      <c r="Q467">
        <f t="shared" si="83"/>
        <v>19.326817561845694</v>
      </c>
    </row>
    <row r="468" spans="2:17" x14ac:dyDescent="0.4">
      <c r="B468" s="3">
        <v>40527</v>
      </c>
      <c r="C468" s="4">
        <v>54.7</v>
      </c>
      <c r="D468" s="2">
        <v>54.03</v>
      </c>
      <c r="E468" s="2">
        <v>54.16</v>
      </c>
      <c r="F468" s="8">
        <f t="shared" si="84"/>
        <v>0.67000000000000171</v>
      </c>
      <c r="G468">
        <f t="shared" si="85"/>
        <v>0</v>
      </c>
      <c r="H468">
        <f t="shared" si="86"/>
        <v>0.19999999999999574</v>
      </c>
      <c r="I468" s="7">
        <f t="shared" si="92"/>
        <v>9.2463419110203589</v>
      </c>
      <c r="J468" s="7">
        <f t="shared" si="93"/>
        <v>2.456147512137782</v>
      </c>
      <c r="K468" s="7">
        <f t="shared" si="94"/>
        <v>1.5440001538171992</v>
      </c>
      <c r="L468">
        <f t="shared" si="87"/>
        <v>26.563451100703883</v>
      </c>
      <c r="M468">
        <f t="shared" si="88"/>
        <v>16.69849729412412</v>
      </c>
      <c r="N468">
        <f t="shared" si="89"/>
        <v>9.8649538065797628</v>
      </c>
      <c r="O468">
        <f t="shared" si="90"/>
        <v>43.261948394828003</v>
      </c>
      <c r="P468">
        <f t="shared" si="91"/>
        <v>22.802842157148717</v>
      </c>
      <c r="Q468">
        <f t="shared" si="83"/>
        <v>19.575105032938769</v>
      </c>
    </row>
    <row r="469" spans="2:17" x14ac:dyDescent="0.4">
      <c r="B469" s="3">
        <v>40528</v>
      </c>
      <c r="C469" s="4">
        <v>54.66</v>
      </c>
      <c r="D469" s="2">
        <v>54.06</v>
      </c>
      <c r="E469" s="2">
        <v>54.58</v>
      </c>
      <c r="F469" s="8">
        <f t="shared" si="84"/>
        <v>0.59999999999999432</v>
      </c>
      <c r="G469">
        <f t="shared" si="85"/>
        <v>0</v>
      </c>
      <c r="H469">
        <f t="shared" si="86"/>
        <v>0</v>
      </c>
      <c r="I469" s="7">
        <f t="shared" si="92"/>
        <v>9.1858889173760421</v>
      </c>
      <c r="J469" s="7">
        <f t="shared" si="93"/>
        <v>2.2807084041279402</v>
      </c>
      <c r="K469" s="7">
        <f t="shared" si="94"/>
        <v>1.4337144285445422</v>
      </c>
      <c r="L469">
        <f t="shared" si="87"/>
        <v>24.82839085734804</v>
      </c>
      <c r="M469">
        <f t="shared" si="88"/>
        <v>15.607791923463452</v>
      </c>
      <c r="N469">
        <f t="shared" si="89"/>
        <v>9.2205989338845882</v>
      </c>
      <c r="O469">
        <f t="shared" si="90"/>
        <v>40.436182780811492</v>
      </c>
      <c r="P469">
        <f t="shared" si="91"/>
        <v>22.802842157148703</v>
      </c>
      <c r="Q469">
        <f t="shared" si="83"/>
        <v>19.805657684668052</v>
      </c>
    </row>
    <row r="470" spans="2:17" x14ac:dyDescent="0.4">
      <c r="B470" s="3">
        <v>40529</v>
      </c>
      <c r="C470" s="4">
        <v>54.68</v>
      </c>
      <c r="D470" s="2">
        <v>54.41</v>
      </c>
      <c r="E470" s="2">
        <v>54.52</v>
      </c>
      <c r="F470" s="8">
        <f t="shared" si="84"/>
        <v>0.27000000000000313</v>
      </c>
      <c r="G470">
        <f t="shared" si="85"/>
        <v>2.0000000000003126E-2</v>
      </c>
      <c r="H470">
        <f t="shared" si="86"/>
        <v>0</v>
      </c>
      <c r="I470" s="7">
        <f t="shared" si="92"/>
        <v>8.799753994706327</v>
      </c>
      <c r="J470" s="7">
        <f t="shared" si="93"/>
        <v>2.1378006609759477</v>
      </c>
      <c r="K470" s="7">
        <f t="shared" si="94"/>
        <v>1.3313062550770749</v>
      </c>
      <c r="L470">
        <f t="shared" si="87"/>
        <v>24.293868467936552</v>
      </c>
      <c r="M470">
        <f t="shared" si="88"/>
        <v>15.128903102040688</v>
      </c>
      <c r="N470">
        <f t="shared" si="89"/>
        <v>9.1649653658958634</v>
      </c>
      <c r="O470">
        <f t="shared" si="90"/>
        <v>39.422771569977243</v>
      </c>
      <c r="P470">
        <f t="shared" si="91"/>
        <v>23.24789709325136</v>
      </c>
      <c r="Q470">
        <f t="shared" si="83"/>
        <v>20.051531928138292</v>
      </c>
    </row>
    <row r="471" spans="2:17" x14ac:dyDescent="0.4">
      <c r="B471" s="3">
        <v>40532</v>
      </c>
      <c r="C471" s="4">
        <v>54.76</v>
      </c>
      <c r="D471" s="2">
        <v>54.16</v>
      </c>
      <c r="E471" s="2">
        <v>54.56</v>
      </c>
      <c r="F471" s="8">
        <f t="shared" si="84"/>
        <v>0.60000000000000142</v>
      </c>
      <c r="G471">
        <f t="shared" si="85"/>
        <v>0</v>
      </c>
      <c r="H471">
        <f t="shared" si="86"/>
        <v>0.25</v>
      </c>
      <c r="I471" s="7">
        <f t="shared" si="92"/>
        <v>8.7712001379415909</v>
      </c>
      <c r="J471" s="7">
        <f t="shared" si="93"/>
        <v>1.98510061376338</v>
      </c>
      <c r="K471" s="7">
        <f t="shared" si="94"/>
        <v>1.486212951142998</v>
      </c>
      <c r="L471">
        <f t="shared" si="87"/>
        <v>22.632029625871013</v>
      </c>
      <c r="M471">
        <f t="shared" si="88"/>
        <v>16.944237137106072</v>
      </c>
      <c r="N471">
        <f t="shared" si="89"/>
        <v>5.6877924887649414</v>
      </c>
      <c r="O471">
        <f t="shared" si="90"/>
        <v>39.576266762977085</v>
      </c>
      <c r="P471">
        <f t="shared" si="91"/>
        <v>14.371725667883798</v>
      </c>
      <c r="Q471">
        <f t="shared" si="83"/>
        <v>19.645831480977257</v>
      </c>
    </row>
    <row r="472" spans="2:17" x14ac:dyDescent="0.4">
      <c r="B472" s="3">
        <v>40533</v>
      </c>
      <c r="C472" s="4">
        <v>54.89</v>
      </c>
      <c r="D472" s="2">
        <v>54.62</v>
      </c>
      <c r="E472" s="2">
        <v>54.89</v>
      </c>
      <c r="F472" s="8">
        <f t="shared" si="84"/>
        <v>0.32999999999999829</v>
      </c>
      <c r="G472">
        <f t="shared" si="85"/>
        <v>0.13000000000000256</v>
      </c>
      <c r="H472">
        <f t="shared" si="86"/>
        <v>0</v>
      </c>
      <c r="I472" s="7">
        <f t="shared" si="92"/>
        <v>8.474685842374333</v>
      </c>
      <c r="J472" s="7">
        <f t="shared" si="93"/>
        <v>1.9733077127802841</v>
      </c>
      <c r="K472" s="7">
        <f t="shared" si="94"/>
        <v>1.3800548832042125</v>
      </c>
      <c r="L472">
        <f t="shared" si="87"/>
        <v>23.284729953215905</v>
      </c>
      <c r="M472">
        <f t="shared" si="88"/>
        <v>16.284437073806217</v>
      </c>
      <c r="N472">
        <f t="shared" si="89"/>
        <v>7.0002928794096881</v>
      </c>
      <c r="O472">
        <f t="shared" si="90"/>
        <v>39.569167027022118</v>
      </c>
      <c r="P472">
        <f t="shared" si="91"/>
        <v>17.691281887812117</v>
      </c>
      <c r="Q472">
        <f t="shared" si="83"/>
        <v>19.506220795751176</v>
      </c>
    </row>
    <row r="473" spans="2:17" x14ac:dyDescent="0.4">
      <c r="B473" s="3">
        <v>40534</v>
      </c>
      <c r="C473" s="4">
        <v>54.96</v>
      </c>
      <c r="D473" s="2">
        <v>54.79</v>
      </c>
      <c r="E473" s="2">
        <v>54.884999999999998</v>
      </c>
      <c r="F473" s="8">
        <f t="shared" si="84"/>
        <v>0.17000000000000171</v>
      </c>
      <c r="G473">
        <f t="shared" si="85"/>
        <v>7.0000000000000284E-2</v>
      </c>
      <c r="H473">
        <f t="shared" si="86"/>
        <v>0</v>
      </c>
      <c r="I473" s="7">
        <f t="shared" si="92"/>
        <v>8.0393511393475965</v>
      </c>
      <c r="J473" s="7">
        <f t="shared" si="93"/>
        <v>1.9023571618674069</v>
      </c>
      <c r="K473" s="7">
        <f t="shared" si="94"/>
        <v>1.2814795344039118</v>
      </c>
      <c r="L473">
        <f t="shared" si="87"/>
        <v>23.663068435418353</v>
      </c>
      <c r="M473">
        <f t="shared" si="88"/>
        <v>15.940086608879053</v>
      </c>
      <c r="N473">
        <f t="shared" si="89"/>
        <v>7.7229818265393</v>
      </c>
      <c r="O473">
        <f t="shared" si="90"/>
        <v>39.603155044297409</v>
      </c>
      <c r="P473">
        <f t="shared" si="91"/>
        <v>19.500925665899334</v>
      </c>
      <c r="Q473">
        <f t="shared" si="83"/>
        <v>19.505842572190328</v>
      </c>
    </row>
    <row r="474" spans="2:17" x14ac:dyDescent="0.4">
      <c r="B474" s="3">
        <v>40535</v>
      </c>
      <c r="C474" s="4">
        <v>54.87</v>
      </c>
      <c r="D474" s="2">
        <v>54.61</v>
      </c>
      <c r="E474" s="2">
        <v>54.741999999999997</v>
      </c>
      <c r="F474" s="8">
        <f t="shared" si="84"/>
        <v>0.27499999999999858</v>
      </c>
      <c r="G474">
        <f t="shared" si="85"/>
        <v>0</v>
      </c>
      <c r="H474">
        <f t="shared" si="86"/>
        <v>0.17999999999999972</v>
      </c>
      <c r="I474" s="7">
        <f t="shared" si="92"/>
        <v>7.7401117722513382</v>
      </c>
      <c r="J474" s="7">
        <f t="shared" si="93"/>
        <v>1.7664745074483064</v>
      </c>
      <c r="K474" s="7">
        <f t="shared" si="94"/>
        <v>1.3699452819464892</v>
      </c>
      <c r="L474">
        <f t="shared" si="87"/>
        <v>22.822338480707735</v>
      </c>
      <c r="M474">
        <f t="shared" si="88"/>
        <v>17.69929585329513</v>
      </c>
      <c r="N474">
        <f t="shared" si="89"/>
        <v>5.1230426274126053</v>
      </c>
      <c r="O474">
        <f t="shared" si="90"/>
        <v>40.521634334002869</v>
      </c>
      <c r="P474">
        <f t="shared" si="91"/>
        <v>12.642734459290338</v>
      </c>
      <c r="Q474">
        <f t="shared" si="83"/>
        <v>19.015620564126042</v>
      </c>
    </row>
    <row r="475" spans="2:17" x14ac:dyDescent="0.4">
      <c r="B475" s="3">
        <v>40539</v>
      </c>
      <c r="C475" s="4">
        <v>54.86</v>
      </c>
      <c r="D475" s="2">
        <v>54.21</v>
      </c>
      <c r="E475" s="2">
        <v>54.77</v>
      </c>
      <c r="F475" s="8">
        <f t="shared" si="84"/>
        <v>0.64999999999999858</v>
      </c>
      <c r="G475">
        <f t="shared" si="85"/>
        <v>0</v>
      </c>
      <c r="H475">
        <f t="shared" si="86"/>
        <v>0.39999999999999858</v>
      </c>
      <c r="I475" s="7">
        <f t="shared" si="92"/>
        <v>7.8372466456619554</v>
      </c>
      <c r="J475" s="7">
        <f t="shared" si="93"/>
        <v>1.6402977569162844</v>
      </c>
      <c r="K475" s="7">
        <f t="shared" si="94"/>
        <v>1.6720920475217387</v>
      </c>
      <c r="L475">
        <f t="shared" si="87"/>
        <v>20.929515569402376</v>
      </c>
      <c r="M475">
        <f t="shared" si="88"/>
        <v>21.33519746309463</v>
      </c>
      <c r="N475">
        <f t="shared" si="89"/>
        <v>0.40568189369225394</v>
      </c>
      <c r="O475">
        <f t="shared" si="90"/>
        <v>42.264713032497006</v>
      </c>
      <c r="P475">
        <f t="shared" si="91"/>
        <v>0.95985957216917173</v>
      </c>
      <c r="Q475">
        <f t="shared" si="83"/>
        <v>17.725923350414838</v>
      </c>
    </row>
    <row r="476" spans="2:17" x14ac:dyDescent="0.4">
      <c r="B476" s="3">
        <v>40540</v>
      </c>
      <c r="C476" s="4">
        <v>54.92</v>
      </c>
      <c r="D476" s="2">
        <v>54.55</v>
      </c>
      <c r="E476" s="2">
        <v>54.67</v>
      </c>
      <c r="F476" s="8">
        <f t="shared" si="84"/>
        <v>0.37000000000000455</v>
      </c>
      <c r="G476">
        <f t="shared" si="85"/>
        <v>6.0000000000002274E-2</v>
      </c>
      <c r="H476">
        <f t="shared" si="86"/>
        <v>0</v>
      </c>
      <c r="I476" s="7">
        <f t="shared" si="92"/>
        <v>7.6474433138289637</v>
      </c>
      <c r="J476" s="7">
        <f t="shared" si="93"/>
        <v>1.5831336314222664</v>
      </c>
      <c r="K476" s="7">
        <f t="shared" si="94"/>
        <v>1.5526569012701859</v>
      </c>
      <c r="L476">
        <f t="shared" si="87"/>
        <v>20.70147585872872</v>
      </c>
      <c r="M476">
        <f t="shared" si="88"/>
        <v>20.302954040371869</v>
      </c>
      <c r="N476">
        <f t="shared" si="89"/>
        <v>0.3985218183568513</v>
      </c>
      <c r="O476">
        <f t="shared" si="90"/>
        <v>41.004429899100586</v>
      </c>
      <c r="P476">
        <f t="shared" si="91"/>
        <v>0.9718994248609043</v>
      </c>
      <c r="Q476">
        <f t="shared" si="83"/>
        <v>16.529207355732414</v>
      </c>
    </row>
    <row r="477" spans="2:17" x14ac:dyDescent="0.4">
      <c r="B477" s="3">
        <v>40541</v>
      </c>
      <c r="C477" s="4">
        <v>54.9</v>
      </c>
      <c r="D477" s="2">
        <v>54.73</v>
      </c>
      <c r="E477" s="2">
        <v>54.79</v>
      </c>
      <c r="F477" s="8">
        <f t="shared" si="84"/>
        <v>0.22999999999999687</v>
      </c>
      <c r="G477">
        <f t="shared" si="85"/>
        <v>0</v>
      </c>
      <c r="H477">
        <f t="shared" si="86"/>
        <v>0</v>
      </c>
      <c r="I477" s="7">
        <f t="shared" si="92"/>
        <v>7.331197362841178</v>
      </c>
      <c r="J477" s="7">
        <f t="shared" si="93"/>
        <v>1.4700526577492474</v>
      </c>
      <c r="K477" s="7">
        <f t="shared" si="94"/>
        <v>1.441752836893744</v>
      </c>
      <c r="L477">
        <f t="shared" si="87"/>
        <v>20.052013129537873</v>
      </c>
      <c r="M477">
        <f t="shared" si="88"/>
        <v>19.66599404623037</v>
      </c>
      <c r="N477">
        <f t="shared" si="89"/>
        <v>0.38601908330750234</v>
      </c>
      <c r="O477">
        <f t="shared" si="90"/>
        <v>39.718007175768243</v>
      </c>
      <c r="P477">
        <f t="shared" si="91"/>
        <v>0.97189942486089953</v>
      </c>
      <c r="Q477">
        <f t="shared" si="83"/>
        <v>15.417971074955878</v>
      </c>
    </row>
    <row r="478" spans="2:17" x14ac:dyDescent="0.4">
      <c r="B478" s="3">
        <v>40542</v>
      </c>
      <c r="C478" s="4">
        <v>54.8</v>
      </c>
      <c r="D478" s="2">
        <v>54.55</v>
      </c>
      <c r="E478" s="2">
        <v>54.66</v>
      </c>
      <c r="F478" s="8">
        <f t="shared" si="84"/>
        <v>0.25</v>
      </c>
      <c r="G478">
        <f t="shared" si="85"/>
        <v>0</v>
      </c>
      <c r="H478">
        <f t="shared" si="86"/>
        <v>0.17999999999999972</v>
      </c>
      <c r="I478" s="7">
        <f t="shared" si="92"/>
        <v>7.0575404083525228</v>
      </c>
      <c r="J478" s="7">
        <f t="shared" si="93"/>
        <v>1.365048896481444</v>
      </c>
      <c r="K478" s="7">
        <f t="shared" si="94"/>
        <v>1.5187704914013336</v>
      </c>
      <c r="L478">
        <f t="shared" si="87"/>
        <v>19.341708548574847</v>
      </c>
      <c r="M478">
        <f t="shared" si="88"/>
        <v>21.519827071820732</v>
      </c>
      <c r="N478">
        <f t="shared" si="89"/>
        <v>2.1781185232458853</v>
      </c>
      <c r="O478">
        <f t="shared" si="90"/>
        <v>40.861535620395578</v>
      </c>
      <c r="P478">
        <f t="shared" si="91"/>
        <v>5.3304862144209331</v>
      </c>
      <c r="Q478">
        <f t="shared" si="83"/>
        <v>14.697436442060525</v>
      </c>
    </row>
    <row r="479" spans="2:17" x14ac:dyDescent="0.4">
      <c r="B479" s="3">
        <v>40543</v>
      </c>
      <c r="C479" s="4">
        <v>54.62</v>
      </c>
      <c r="D479" s="2">
        <v>54.21</v>
      </c>
      <c r="E479" s="2">
        <v>54.46</v>
      </c>
      <c r="F479" s="8">
        <f t="shared" si="84"/>
        <v>0.44999999999999574</v>
      </c>
      <c r="G479">
        <f t="shared" si="85"/>
        <v>0</v>
      </c>
      <c r="H479">
        <f t="shared" si="86"/>
        <v>0.33999999999999631</v>
      </c>
      <c r="I479" s="7">
        <f t="shared" si="92"/>
        <v>7.003430379184481</v>
      </c>
      <c r="J479" s="7">
        <f t="shared" si="93"/>
        <v>1.2675454038756266</v>
      </c>
      <c r="K479" s="7">
        <f t="shared" si="94"/>
        <v>1.7502868848726632</v>
      </c>
      <c r="L479">
        <f t="shared" si="87"/>
        <v>18.098922031737636</v>
      </c>
      <c r="M479">
        <f t="shared" si="88"/>
        <v>24.991850994547569</v>
      </c>
      <c r="N479">
        <f t="shared" si="89"/>
        <v>6.8929289628099326</v>
      </c>
      <c r="O479">
        <f t="shared" si="90"/>
        <v>43.090773026285206</v>
      </c>
      <c r="P479">
        <f t="shared" si="91"/>
        <v>15.99629915807097</v>
      </c>
      <c r="Q479">
        <f t="shared" si="83"/>
        <v>14.790212350346986</v>
      </c>
    </row>
    <row r="480" spans="2:17" x14ac:dyDescent="0.4">
      <c r="B480" s="3">
        <v>40546</v>
      </c>
      <c r="C480" s="4">
        <v>55.69</v>
      </c>
      <c r="D480" s="2">
        <v>54.95</v>
      </c>
      <c r="E480" s="2">
        <v>55.31</v>
      </c>
      <c r="F480" s="8">
        <f t="shared" si="84"/>
        <v>1.2299999999999969</v>
      </c>
      <c r="G480">
        <f t="shared" si="85"/>
        <v>1.0700000000000003</v>
      </c>
      <c r="H480">
        <f t="shared" si="86"/>
        <v>0</v>
      </c>
      <c r="I480" s="7">
        <f t="shared" si="92"/>
        <v>7.7331853520998726</v>
      </c>
      <c r="J480" s="7">
        <f t="shared" si="93"/>
        <v>2.2470064464559396</v>
      </c>
      <c r="K480" s="7">
        <f t="shared" si="94"/>
        <v>1.6252663930960445</v>
      </c>
      <c r="L480">
        <f t="shared" si="87"/>
        <v>29.056673856210967</v>
      </c>
      <c r="M480">
        <f t="shared" si="88"/>
        <v>21.016777939438875</v>
      </c>
      <c r="N480">
        <f t="shared" si="89"/>
        <v>8.0398959167720925</v>
      </c>
      <c r="O480">
        <f t="shared" si="90"/>
        <v>50.073451795649845</v>
      </c>
      <c r="P480">
        <f t="shared" si="91"/>
        <v>16.056204692224878</v>
      </c>
      <c r="Q480">
        <f t="shared" ref="Q480:Q506" si="95">(13*Q479+P480)/14</f>
        <v>14.880640374766836</v>
      </c>
    </row>
    <row r="481" spans="2:17" x14ac:dyDescent="0.4">
      <c r="B481" s="3">
        <v>40547</v>
      </c>
      <c r="C481" s="4">
        <v>55.55</v>
      </c>
      <c r="D481" s="2">
        <v>54.92</v>
      </c>
      <c r="E481" s="2">
        <v>55.265000000000001</v>
      </c>
      <c r="F481" s="8">
        <f t="shared" si="84"/>
        <v>0.62999999999999545</v>
      </c>
      <c r="G481">
        <f t="shared" si="85"/>
        <v>0</v>
      </c>
      <c r="H481">
        <f t="shared" si="86"/>
        <v>3.0000000000001137E-2</v>
      </c>
      <c r="I481" s="7">
        <f t="shared" si="92"/>
        <v>7.8108149698070202</v>
      </c>
      <c r="J481" s="7">
        <f t="shared" si="93"/>
        <v>2.0865059859948012</v>
      </c>
      <c r="K481" s="7">
        <f t="shared" si="94"/>
        <v>1.5391759364463282</v>
      </c>
      <c r="L481">
        <f t="shared" si="87"/>
        <v>26.713038192048636</v>
      </c>
      <c r="M481">
        <f t="shared" si="88"/>
        <v>19.705702188517677</v>
      </c>
      <c r="N481">
        <f t="shared" si="89"/>
        <v>7.0073360035309591</v>
      </c>
      <c r="O481">
        <f t="shared" si="90"/>
        <v>46.418740380566312</v>
      </c>
      <c r="P481">
        <f t="shared" si="91"/>
        <v>15.095920195336996</v>
      </c>
      <c r="Q481">
        <f t="shared" si="95"/>
        <v>14.896017504807562</v>
      </c>
    </row>
    <row r="482" spans="2:17" x14ac:dyDescent="0.4">
      <c r="B482" s="3">
        <v>40548</v>
      </c>
      <c r="C482" s="4">
        <v>55.76</v>
      </c>
      <c r="D482" s="2">
        <v>55.07</v>
      </c>
      <c r="E482" s="2">
        <v>55.74</v>
      </c>
      <c r="F482" s="8">
        <f t="shared" si="84"/>
        <v>0.68999999999999773</v>
      </c>
      <c r="G482">
        <f t="shared" si="85"/>
        <v>0.21000000000000085</v>
      </c>
      <c r="H482">
        <f t="shared" si="86"/>
        <v>0</v>
      </c>
      <c r="I482" s="7">
        <f t="shared" si="92"/>
        <v>7.942899614820802</v>
      </c>
      <c r="J482" s="7">
        <f t="shared" si="93"/>
        <v>2.1474698441380307</v>
      </c>
      <c r="K482" s="7">
        <f t="shared" si="94"/>
        <v>1.4292347981287334</v>
      </c>
      <c r="L482">
        <f t="shared" si="87"/>
        <v>27.036346274992916</v>
      </c>
      <c r="M482">
        <f t="shared" si="88"/>
        <v>17.993867069173305</v>
      </c>
      <c r="N482">
        <f t="shared" si="89"/>
        <v>9.0424792058196104</v>
      </c>
      <c r="O482">
        <f t="shared" si="90"/>
        <v>45.030213344166221</v>
      </c>
      <c r="P482">
        <f t="shared" si="91"/>
        <v>20.08091575473534</v>
      </c>
      <c r="Q482">
        <f t="shared" si="95"/>
        <v>15.266367379802404</v>
      </c>
    </row>
    <row r="483" spans="2:17" x14ac:dyDescent="0.4">
      <c r="B483" s="3">
        <v>40549</v>
      </c>
      <c r="C483" s="4">
        <v>55.96</v>
      </c>
      <c r="D483" s="2">
        <v>55.68</v>
      </c>
      <c r="E483" s="2">
        <v>55.92</v>
      </c>
      <c r="F483" s="8">
        <f t="shared" si="84"/>
        <v>0.28000000000000114</v>
      </c>
      <c r="G483">
        <f t="shared" si="85"/>
        <v>0.20000000000000284</v>
      </c>
      <c r="H483">
        <f t="shared" si="86"/>
        <v>0</v>
      </c>
      <c r="I483" s="7">
        <f t="shared" si="92"/>
        <v>7.6555496423336029</v>
      </c>
      <c r="J483" s="7">
        <f t="shared" si="93"/>
        <v>2.1940791409853171</v>
      </c>
      <c r="K483" s="7">
        <f t="shared" si="94"/>
        <v>1.3271465982623953</v>
      </c>
      <c r="L483">
        <f t="shared" si="87"/>
        <v>28.659981888857647</v>
      </c>
      <c r="M483">
        <f t="shared" si="88"/>
        <v>17.335745443064596</v>
      </c>
      <c r="N483">
        <f t="shared" si="89"/>
        <v>11.324236445793051</v>
      </c>
      <c r="O483">
        <f t="shared" si="90"/>
        <v>45.99572733192224</v>
      </c>
      <c r="P483">
        <f t="shared" si="91"/>
        <v>24.620192141050751</v>
      </c>
      <c r="Q483">
        <f t="shared" si="95"/>
        <v>15.934497719891571</v>
      </c>
    </row>
    <row r="484" spans="2:17" x14ac:dyDescent="0.4">
      <c r="B484" s="3">
        <v>40550</v>
      </c>
      <c r="C484" s="4">
        <v>56.05</v>
      </c>
      <c r="D484" s="2">
        <v>55.32</v>
      </c>
      <c r="E484" s="2">
        <v>55.87</v>
      </c>
      <c r="F484" s="8">
        <f t="shared" si="84"/>
        <v>0.72999999999999687</v>
      </c>
      <c r="G484">
        <f t="shared" si="85"/>
        <v>0</v>
      </c>
      <c r="H484">
        <f t="shared" si="86"/>
        <v>0.35999999999999943</v>
      </c>
      <c r="I484" s="7">
        <f t="shared" si="92"/>
        <v>7.8387246678812001</v>
      </c>
      <c r="J484" s="7">
        <f t="shared" si="93"/>
        <v>2.0373592023435085</v>
      </c>
      <c r="K484" s="7">
        <f t="shared" si="94"/>
        <v>1.5923504126722237</v>
      </c>
      <c r="L484">
        <f t="shared" si="87"/>
        <v>25.990952465666904</v>
      </c>
      <c r="M484">
        <f t="shared" si="88"/>
        <v>20.313896458142015</v>
      </c>
      <c r="N484">
        <f t="shared" si="89"/>
        <v>5.6770560075248895</v>
      </c>
      <c r="O484">
        <f t="shared" si="90"/>
        <v>46.304848923808919</v>
      </c>
      <c r="P484">
        <f t="shared" si="91"/>
        <v>12.260176071119572</v>
      </c>
      <c r="Q484">
        <f t="shared" si="95"/>
        <v>15.672046173550713</v>
      </c>
    </row>
    <row r="485" spans="2:17" x14ac:dyDescent="0.4">
      <c r="B485" s="3">
        <v>40553</v>
      </c>
      <c r="C485" s="4">
        <v>56.18</v>
      </c>
      <c r="D485" s="2">
        <v>55.58</v>
      </c>
      <c r="E485" s="2">
        <v>56.08</v>
      </c>
      <c r="F485" s="8">
        <f t="shared" si="84"/>
        <v>0.60000000000000142</v>
      </c>
      <c r="G485">
        <f t="shared" si="85"/>
        <v>0.13000000000000256</v>
      </c>
      <c r="H485">
        <f t="shared" si="86"/>
        <v>0</v>
      </c>
      <c r="I485" s="7">
        <f t="shared" si="92"/>
        <v>7.8788157630325442</v>
      </c>
      <c r="J485" s="7">
        <f t="shared" si="93"/>
        <v>2.0218335450332603</v>
      </c>
      <c r="K485" s="7">
        <f t="shared" si="94"/>
        <v>1.4786110974813504</v>
      </c>
      <c r="L485">
        <f t="shared" si="87"/>
        <v>25.661642635682849</v>
      </c>
      <c r="M485">
        <f t="shared" si="88"/>
        <v>18.766920587469549</v>
      </c>
      <c r="N485">
        <f t="shared" si="89"/>
        <v>6.8947220482132998</v>
      </c>
      <c r="O485">
        <f t="shared" si="90"/>
        <v>44.428563223152395</v>
      </c>
      <c r="P485">
        <f t="shared" si="91"/>
        <v>15.518669855657985</v>
      </c>
      <c r="Q485">
        <f t="shared" si="95"/>
        <v>15.661090722272661</v>
      </c>
    </row>
    <row r="486" spans="2:17" x14ac:dyDescent="0.4">
      <c r="B486" s="3">
        <v>40554</v>
      </c>
      <c r="C486" s="4">
        <v>56.36</v>
      </c>
      <c r="D486" s="2">
        <v>55.95</v>
      </c>
      <c r="E486" s="2">
        <v>56.16</v>
      </c>
      <c r="F486" s="8">
        <f t="shared" si="84"/>
        <v>0.40999999999999659</v>
      </c>
      <c r="G486">
        <f t="shared" si="85"/>
        <v>0.17999999999999972</v>
      </c>
      <c r="H486">
        <f t="shared" si="86"/>
        <v>0</v>
      </c>
      <c r="I486" s="7">
        <f t="shared" si="92"/>
        <v>7.726043208530216</v>
      </c>
      <c r="J486" s="7">
        <f t="shared" si="93"/>
        <v>2.0574168632451699</v>
      </c>
      <c r="K486" s="7">
        <f t="shared" si="94"/>
        <v>1.3729960190898254</v>
      </c>
      <c r="L486">
        <f t="shared" si="87"/>
        <v>26.629631853127677</v>
      </c>
      <c r="M486">
        <f t="shared" si="88"/>
        <v>17.77101139654409</v>
      </c>
      <c r="N486">
        <f t="shared" si="89"/>
        <v>8.8586204565835871</v>
      </c>
      <c r="O486">
        <f t="shared" si="90"/>
        <v>44.400643249671766</v>
      </c>
      <c r="P486">
        <f t="shared" si="91"/>
        <v>19.951558824880482</v>
      </c>
      <c r="Q486">
        <f t="shared" si="95"/>
        <v>15.967552729601792</v>
      </c>
    </row>
    <row r="487" spans="2:17" x14ac:dyDescent="0.4">
      <c r="B487" s="3">
        <v>40555</v>
      </c>
      <c r="C487" s="4">
        <v>56.56</v>
      </c>
      <c r="D487" s="2">
        <v>56.2</v>
      </c>
      <c r="E487" s="2">
        <v>56.555</v>
      </c>
      <c r="F487" s="8">
        <f t="shared" si="84"/>
        <v>0.40000000000000568</v>
      </c>
      <c r="G487">
        <f t="shared" si="85"/>
        <v>0.20000000000000284</v>
      </c>
      <c r="H487">
        <f t="shared" si="86"/>
        <v>0</v>
      </c>
      <c r="I487" s="7">
        <f t="shared" si="92"/>
        <v>7.5741829793494926</v>
      </c>
      <c r="J487" s="7">
        <f t="shared" si="93"/>
        <v>2.1104585158705178</v>
      </c>
      <c r="K487" s="7">
        <f t="shared" si="94"/>
        <v>1.2749248748691235</v>
      </c>
      <c r="L487">
        <f t="shared" si="87"/>
        <v>27.863843818198514</v>
      </c>
      <c r="M487">
        <f t="shared" si="88"/>
        <v>16.832506929725906</v>
      </c>
      <c r="N487">
        <f t="shared" si="89"/>
        <v>11.031336888472609</v>
      </c>
      <c r="O487">
        <f t="shared" si="90"/>
        <v>44.69635074792442</v>
      </c>
      <c r="P487">
        <f t="shared" si="91"/>
        <v>24.680620909493097</v>
      </c>
      <c r="Q487">
        <f t="shared" si="95"/>
        <v>16.589914742451167</v>
      </c>
    </row>
    <row r="488" spans="2:17" x14ac:dyDescent="0.4">
      <c r="B488" s="3">
        <v>40556</v>
      </c>
      <c r="C488" s="4">
        <v>56.73</v>
      </c>
      <c r="D488" s="2">
        <v>56.41</v>
      </c>
      <c r="E488" s="2">
        <v>56.575000000000003</v>
      </c>
      <c r="F488" s="8">
        <f t="shared" si="84"/>
        <v>0.32000000000000028</v>
      </c>
      <c r="G488">
        <f t="shared" si="85"/>
        <v>0.1699999999999946</v>
      </c>
      <c r="H488">
        <f t="shared" si="86"/>
        <v>0</v>
      </c>
      <c r="I488" s="7">
        <f t="shared" si="92"/>
        <v>7.3531699093959579</v>
      </c>
      <c r="J488" s="7">
        <f t="shared" si="93"/>
        <v>2.1297114790226184</v>
      </c>
      <c r="K488" s="7">
        <f t="shared" si="94"/>
        <v>1.1838588123784717</v>
      </c>
      <c r="L488">
        <f t="shared" si="87"/>
        <v>28.963175137585907</v>
      </c>
      <c r="M488">
        <f t="shared" si="88"/>
        <v>16.099979015386609</v>
      </c>
      <c r="N488">
        <f t="shared" si="89"/>
        <v>12.863196122199298</v>
      </c>
      <c r="O488">
        <f t="shared" si="90"/>
        <v>45.063154152972515</v>
      </c>
      <c r="P488">
        <f t="shared" si="91"/>
        <v>28.544819740166364</v>
      </c>
      <c r="Q488">
        <f t="shared" si="95"/>
        <v>17.443836528002254</v>
      </c>
    </row>
    <row r="489" spans="2:17" x14ac:dyDescent="0.4">
      <c r="B489" s="3">
        <v>40557</v>
      </c>
      <c r="C489" s="4">
        <v>57.02</v>
      </c>
      <c r="D489" s="2">
        <v>56.46</v>
      </c>
      <c r="E489" s="2">
        <v>57</v>
      </c>
      <c r="F489" s="8">
        <f t="shared" si="84"/>
        <v>0.56000000000000227</v>
      </c>
      <c r="G489">
        <f t="shared" si="85"/>
        <v>0.29000000000000625</v>
      </c>
      <c r="H489">
        <f t="shared" si="86"/>
        <v>0</v>
      </c>
      <c r="I489" s="7">
        <f t="shared" si="92"/>
        <v>7.3879434872962486</v>
      </c>
      <c r="J489" s="7">
        <f t="shared" si="93"/>
        <v>2.267589230521009</v>
      </c>
      <c r="K489" s="7">
        <f t="shared" si="94"/>
        <v>1.0992974686371524</v>
      </c>
      <c r="L489">
        <f t="shared" si="87"/>
        <v>30.693104710670632</v>
      </c>
      <c r="M489">
        <f t="shared" si="88"/>
        <v>14.879613934884878</v>
      </c>
      <c r="N489">
        <f t="shared" si="89"/>
        <v>15.813490775785754</v>
      </c>
      <c r="O489">
        <f t="shared" si="90"/>
        <v>45.572718645555511</v>
      </c>
      <c r="P489">
        <f t="shared" si="91"/>
        <v>34.699467676651253</v>
      </c>
      <c r="Q489">
        <f t="shared" si="95"/>
        <v>18.676381610048612</v>
      </c>
    </row>
    <row r="490" spans="2:17" x14ac:dyDescent="0.4">
      <c r="B490" s="3">
        <v>40561</v>
      </c>
      <c r="C490" s="4">
        <v>57.23</v>
      </c>
      <c r="D490" s="2">
        <v>56.49</v>
      </c>
      <c r="E490" s="2">
        <v>57.16</v>
      </c>
      <c r="F490" s="8">
        <f t="shared" si="84"/>
        <v>0.73999999999999488</v>
      </c>
      <c r="G490">
        <f t="shared" si="85"/>
        <v>0.20999999999999375</v>
      </c>
      <c r="H490">
        <f t="shared" si="86"/>
        <v>0</v>
      </c>
      <c r="I490" s="7">
        <f t="shared" si="92"/>
        <v>7.6002332382036544</v>
      </c>
      <c r="J490" s="7">
        <f t="shared" si="93"/>
        <v>2.3156185711980735</v>
      </c>
      <c r="K490" s="7">
        <f t="shared" si="94"/>
        <v>1.0207762208773559</v>
      </c>
      <c r="L490">
        <f t="shared" si="87"/>
        <v>30.467730379092671</v>
      </c>
      <c r="M490">
        <f t="shared" si="88"/>
        <v>13.430853881513515</v>
      </c>
      <c r="N490">
        <f t="shared" si="89"/>
        <v>17.036876497579158</v>
      </c>
      <c r="O490">
        <f t="shared" si="90"/>
        <v>43.898584260606185</v>
      </c>
      <c r="P490">
        <f t="shared" si="91"/>
        <v>38.809626288717816</v>
      </c>
      <c r="Q490">
        <f t="shared" si="95"/>
        <v>20.11447051566784</v>
      </c>
    </row>
    <row r="491" spans="2:17" x14ac:dyDescent="0.4">
      <c r="B491" s="3">
        <v>40562</v>
      </c>
      <c r="C491" s="4">
        <v>57.26</v>
      </c>
      <c r="D491" s="2">
        <v>56.32</v>
      </c>
      <c r="E491" s="2">
        <v>56.51</v>
      </c>
      <c r="F491" s="8">
        <f t="shared" si="84"/>
        <v>0.93999999999999773</v>
      </c>
      <c r="G491">
        <f t="shared" si="85"/>
        <v>0</v>
      </c>
      <c r="H491">
        <f t="shared" si="86"/>
        <v>0.17000000000000171</v>
      </c>
      <c r="I491" s="7">
        <f t="shared" si="92"/>
        <v>7.9973594354748201</v>
      </c>
      <c r="J491" s="7">
        <f t="shared" si="93"/>
        <v>2.1502172446839252</v>
      </c>
      <c r="K491" s="7">
        <f t="shared" si="94"/>
        <v>1.1178636336718322</v>
      </c>
      <c r="L491">
        <f t="shared" si="87"/>
        <v>26.886590030528772</v>
      </c>
      <c r="M491">
        <f t="shared" si="88"/>
        <v>13.977909117266806</v>
      </c>
      <c r="N491">
        <f t="shared" si="89"/>
        <v>12.908680913261966</v>
      </c>
      <c r="O491">
        <f t="shared" si="90"/>
        <v>40.864499147795577</v>
      </c>
      <c r="P491">
        <f t="shared" si="91"/>
        <v>31.588985996316371</v>
      </c>
      <c r="Q491">
        <f t="shared" si="95"/>
        <v>20.934078764285591</v>
      </c>
    </row>
    <row r="492" spans="2:17" x14ac:dyDescent="0.4">
      <c r="B492" s="3">
        <v>40563</v>
      </c>
      <c r="C492" s="4">
        <v>56.35</v>
      </c>
      <c r="D492" s="2">
        <v>55.68</v>
      </c>
      <c r="E492" s="2">
        <v>56.11</v>
      </c>
      <c r="F492" s="8">
        <f t="shared" si="84"/>
        <v>0.82999999999999829</v>
      </c>
      <c r="G492">
        <f t="shared" si="85"/>
        <v>0</v>
      </c>
      <c r="H492">
        <f t="shared" si="86"/>
        <v>0.64000000000000057</v>
      </c>
      <c r="I492" s="7">
        <f t="shared" si="92"/>
        <v>8.2561194757980445</v>
      </c>
      <c r="J492" s="7">
        <f t="shared" si="93"/>
        <v>1.9966302986350735</v>
      </c>
      <c r="K492" s="7">
        <f t="shared" si="94"/>
        <v>1.6780162312667017</v>
      </c>
      <c r="L492">
        <f t="shared" si="87"/>
        <v>24.18364104938146</v>
      </c>
      <c r="M492">
        <f t="shared" si="88"/>
        <v>20.324514878759103</v>
      </c>
      <c r="N492">
        <f t="shared" si="89"/>
        <v>3.859126170622357</v>
      </c>
      <c r="O492">
        <f t="shared" si="90"/>
        <v>44.508155928140567</v>
      </c>
      <c r="P492">
        <f t="shared" si="91"/>
        <v>8.6706044996629483</v>
      </c>
      <c r="Q492">
        <f t="shared" si="95"/>
        <v>20.058116316812544</v>
      </c>
    </row>
    <row r="493" spans="2:17" x14ac:dyDescent="0.4">
      <c r="B493" s="3">
        <v>40564</v>
      </c>
      <c r="C493" s="4">
        <v>56.49</v>
      </c>
      <c r="D493" s="2">
        <v>55.65</v>
      </c>
      <c r="E493" s="2">
        <v>55.68</v>
      </c>
      <c r="F493" s="8">
        <f t="shared" si="84"/>
        <v>0.84000000000000341</v>
      </c>
      <c r="G493">
        <f t="shared" si="85"/>
        <v>0.14000000000000057</v>
      </c>
      <c r="H493">
        <f t="shared" si="86"/>
        <v>0</v>
      </c>
      <c r="I493" s="7">
        <f t="shared" si="92"/>
        <v>8.5063966560981878</v>
      </c>
      <c r="J493" s="7">
        <f t="shared" si="93"/>
        <v>1.9940138487325689</v>
      </c>
      <c r="K493" s="7">
        <f t="shared" si="94"/>
        <v>1.5581579290333658</v>
      </c>
      <c r="L493">
        <f t="shared" si="87"/>
        <v>23.441345723080897</v>
      </c>
      <c r="M493">
        <f t="shared" si="88"/>
        <v>18.317484970752346</v>
      </c>
      <c r="N493">
        <f t="shared" si="89"/>
        <v>5.1238607523285502</v>
      </c>
      <c r="O493">
        <f t="shared" si="90"/>
        <v>41.758830693833247</v>
      </c>
      <c r="P493">
        <f t="shared" si="91"/>
        <v>12.270125066229927</v>
      </c>
      <c r="Q493">
        <f t="shared" si="95"/>
        <v>19.501831227485212</v>
      </c>
    </row>
    <row r="494" spans="2:17" x14ac:dyDescent="0.4">
      <c r="B494" s="3">
        <v>40567</v>
      </c>
      <c r="C494" s="4">
        <v>56.46</v>
      </c>
      <c r="D494" s="2">
        <v>55.68</v>
      </c>
      <c r="E494" s="2">
        <v>56.45</v>
      </c>
      <c r="F494" s="8">
        <f t="shared" si="84"/>
        <v>0.78000000000000114</v>
      </c>
      <c r="G494">
        <f t="shared" si="85"/>
        <v>0</v>
      </c>
      <c r="H494">
        <f t="shared" si="86"/>
        <v>0</v>
      </c>
      <c r="I494" s="7">
        <f t="shared" si="92"/>
        <v>8.6787968949483183</v>
      </c>
      <c r="J494" s="7">
        <f t="shared" si="93"/>
        <v>1.851584288108814</v>
      </c>
      <c r="K494" s="7">
        <f t="shared" si="94"/>
        <v>1.446860934102411</v>
      </c>
      <c r="L494">
        <f t="shared" si="87"/>
        <v>21.334573334543279</v>
      </c>
      <c r="M494">
        <f t="shared" si="88"/>
        <v>16.671215510811042</v>
      </c>
      <c r="N494">
        <f t="shared" si="89"/>
        <v>4.6633578237322375</v>
      </c>
      <c r="O494">
        <f t="shared" si="90"/>
        <v>38.005788845354317</v>
      </c>
      <c r="P494">
        <f t="shared" si="91"/>
        <v>12.270125066229927</v>
      </c>
      <c r="Q494">
        <f t="shared" si="95"/>
        <v>18.985280787395549</v>
      </c>
    </row>
    <row r="495" spans="2:17" x14ac:dyDescent="0.4">
      <c r="B495" s="3">
        <v>40568</v>
      </c>
      <c r="C495" s="4">
        <v>56.55</v>
      </c>
      <c r="D495" s="2">
        <v>56.05</v>
      </c>
      <c r="E495" s="2">
        <v>56.532499999999999</v>
      </c>
      <c r="F495" s="8">
        <f t="shared" si="84"/>
        <v>0.5</v>
      </c>
      <c r="G495">
        <f t="shared" si="85"/>
        <v>8.9999999999996305E-2</v>
      </c>
      <c r="H495">
        <f t="shared" si="86"/>
        <v>0</v>
      </c>
      <c r="I495" s="7">
        <f t="shared" si="92"/>
        <v>8.5588828310234373</v>
      </c>
      <c r="J495" s="7">
        <f t="shared" si="93"/>
        <v>1.8093282675296094</v>
      </c>
      <c r="K495" s="7">
        <f t="shared" si="94"/>
        <v>1.3435137245236675</v>
      </c>
      <c r="L495">
        <f t="shared" si="87"/>
        <v>21.139771431048523</v>
      </c>
      <c r="M495">
        <f t="shared" si="88"/>
        <v>15.69730245229932</v>
      </c>
      <c r="N495">
        <f t="shared" si="89"/>
        <v>5.4424689787492024</v>
      </c>
      <c r="O495">
        <f t="shared" si="90"/>
        <v>36.837073883347841</v>
      </c>
      <c r="P495">
        <f t="shared" si="91"/>
        <v>14.7744334850914</v>
      </c>
      <c r="Q495">
        <f t="shared" si="95"/>
        <v>18.684505980088112</v>
      </c>
    </row>
    <row r="496" spans="2:17" x14ac:dyDescent="0.4">
      <c r="B496" s="3">
        <v>40569</v>
      </c>
      <c r="C496" s="4">
        <v>56.98</v>
      </c>
      <c r="D496" s="2">
        <v>56.45</v>
      </c>
      <c r="E496" s="2">
        <v>56.83</v>
      </c>
      <c r="F496" s="8">
        <f t="shared" si="84"/>
        <v>0.52999999999999403</v>
      </c>
      <c r="G496">
        <f t="shared" si="85"/>
        <v>0.42999999999999972</v>
      </c>
      <c r="H496">
        <f t="shared" si="86"/>
        <v>0</v>
      </c>
      <c r="I496" s="7">
        <f t="shared" si="92"/>
        <v>8.4775340573789002</v>
      </c>
      <c r="J496" s="7">
        <f t="shared" si="93"/>
        <v>2.110090534134637</v>
      </c>
      <c r="K496" s="7">
        <f t="shared" si="94"/>
        <v>1.2475484584862626</v>
      </c>
      <c r="L496">
        <f t="shared" si="87"/>
        <v>24.890381092577275</v>
      </c>
      <c r="M496">
        <f t="shared" si="88"/>
        <v>14.715935672359681</v>
      </c>
      <c r="N496">
        <f t="shared" si="89"/>
        <v>10.174445420217594</v>
      </c>
      <c r="O496">
        <f t="shared" si="90"/>
        <v>39.606316764936956</v>
      </c>
      <c r="P496">
        <f t="shared" si="91"/>
        <v>25.688946237042977</v>
      </c>
      <c r="Q496">
        <f t="shared" si="95"/>
        <v>19.184823141299173</v>
      </c>
    </row>
    <row r="497" spans="2:17" x14ac:dyDescent="0.4">
      <c r="B497" s="3">
        <v>40570</v>
      </c>
      <c r="C497" s="4">
        <v>57.35</v>
      </c>
      <c r="D497" s="2">
        <v>56.92</v>
      </c>
      <c r="E497" s="2">
        <v>57.18</v>
      </c>
      <c r="F497" s="8">
        <f t="shared" si="84"/>
        <v>0.52000000000000313</v>
      </c>
      <c r="G497">
        <f t="shared" si="85"/>
        <v>0.37000000000000455</v>
      </c>
      <c r="H497">
        <f t="shared" si="86"/>
        <v>0</v>
      </c>
      <c r="I497" s="7">
        <f t="shared" si="92"/>
        <v>8.3919959104232689</v>
      </c>
      <c r="J497" s="7">
        <f t="shared" si="93"/>
        <v>2.3293697816964531</v>
      </c>
      <c r="K497" s="7">
        <f t="shared" si="94"/>
        <v>1.1584378543086724</v>
      </c>
      <c r="L497">
        <f t="shared" si="87"/>
        <v>27.757041430433279</v>
      </c>
      <c r="M497">
        <f t="shared" si="88"/>
        <v>13.804080300728412</v>
      </c>
      <c r="N497">
        <f t="shared" si="89"/>
        <v>13.952961129704867</v>
      </c>
      <c r="O497">
        <f t="shared" si="90"/>
        <v>41.561121731161691</v>
      </c>
      <c r="P497">
        <f t="shared" si="91"/>
        <v>33.572147594955837</v>
      </c>
      <c r="Q497">
        <f t="shared" si="95"/>
        <v>20.212489173703222</v>
      </c>
    </row>
    <row r="498" spans="2:17" x14ac:dyDescent="0.4">
      <c r="B498" s="3">
        <v>40571</v>
      </c>
      <c r="C498" s="4">
        <v>57.22</v>
      </c>
      <c r="D498" s="2">
        <v>55.47</v>
      </c>
      <c r="E498" s="2">
        <v>55.73</v>
      </c>
      <c r="F498" s="8">
        <f t="shared" si="84"/>
        <v>1.75</v>
      </c>
      <c r="G498">
        <f t="shared" si="85"/>
        <v>0</v>
      </c>
      <c r="H498">
        <f t="shared" si="86"/>
        <v>1.4500000000000028</v>
      </c>
      <c r="I498" s="7">
        <f t="shared" si="92"/>
        <v>9.5425676311073211</v>
      </c>
      <c r="J498" s="7">
        <f t="shared" si="93"/>
        <v>2.1629862258609922</v>
      </c>
      <c r="K498" s="7">
        <f t="shared" si="94"/>
        <v>2.5256922932866273</v>
      </c>
      <c r="L498">
        <f t="shared" si="87"/>
        <v>22.666710988874584</v>
      </c>
      <c r="M498">
        <f t="shared" si="88"/>
        <v>26.467638385430497</v>
      </c>
      <c r="N498">
        <f t="shared" si="89"/>
        <v>3.8009273965559132</v>
      </c>
      <c r="O498">
        <f t="shared" si="90"/>
        <v>49.134349374305081</v>
      </c>
      <c r="P498">
        <f t="shared" si="91"/>
        <v>7.735784527440221</v>
      </c>
      <c r="Q498">
        <f t="shared" si="95"/>
        <v>19.321295984684436</v>
      </c>
    </row>
    <row r="499" spans="2:17" x14ac:dyDescent="0.4">
      <c r="B499" s="3">
        <v>40574</v>
      </c>
      <c r="C499" s="4">
        <v>56.16</v>
      </c>
      <c r="D499" s="2">
        <v>55.39</v>
      </c>
      <c r="E499" s="2">
        <v>56</v>
      </c>
      <c r="F499" s="8">
        <f t="shared" si="84"/>
        <v>0.76999999999999602</v>
      </c>
      <c r="G499">
        <f t="shared" si="85"/>
        <v>0</v>
      </c>
      <c r="H499">
        <f t="shared" si="86"/>
        <v>7.9999999999998295E-2</v>
      </c>
      <c r="I499" s="7">
        <f t="shared" si="92"/>
        <v>9.6309556574567932</v>
      </c>
      <c r="J499" s="7">
        <f t="shared" si="93"/>
        <v>2.0084872097280639</v>
      </c>
      <c r="K499" s="7">
        <f t="shared" si="94"/>
        <v>2.4252857009090092</v>
      </c>
      <c r="L499">
        <f t="shared" si="87"/>
        <v>20.854495453657162</v>
      </c>
      <c r="M499">
        <f t="shared" si="88"/>
        <v>25.182191541202094</v>
      </c>
      <c r="N499">
        <f t="shared" si="89"/>
        <v>4.3276960875449326</v>
      </c>
      <c r="O499">
        <f t="shared" si="90"/>
        <v>46.036686994859252</v>
      </c>
      <c r="P499">
        <f t="shared" si="91"/>
        <v>9.4005376364901991</v>
      </c>
      <c r="Q499">
        <f t="shared" si="95"/>
        <v>18.612670388384849</v>
      </c>
    </row>
    <row r="500" spans="2:17" x14ac:dyDescent="0.4">
      <c r="B500" s="3">
        <v>40575</v>
      </c>
      <c r="C500" s="4">
        <v>57.18</v>
      </c>
      <c r="D500" s="2">
        <v>56.36</v>
      </c>
      <c r="E500" s="2">
        <v>57.05</v>
      </c>
      <c r="F500" s="8">
        <f t="shared" si="84"/>
        <v>1.1799999999999997</v>
      </c>
      <c r="G500">
        <f t="shared" si="85"/>
        <v>1.0200000000000031</v>
      </c>
      <c r="H500">
        <f t="shared" si="86"/>
        <v>0</v>
      </c>
      <c r="I500" s="7">
        <f t="shared" si="92"/>
        <v>10.123030253352736</v>
      </c>
      <c r="J500" s="7">
        <f t="shared" si="93"/>
        <v>2.885023837604634</v>
      </c>
      <c r="K500" s="7">
        <f t="shared" si="94"/>
        <v>2.2520510079869371</v>
      </c>
      <c r="L500">
        <f t="shared" si="87"/>
        <v>28.499606989212712</v>
      </c>
      <c r="M500">
        <f t="shared" si="88"/>
        <v>22.246807049115162</v>
      </c>
      <c r="N500">
        <f t="shared" si="89"/>
        <v>6.2527999400975496</v>
      </c>
      <c r="O500">
        <f t="shared" si="90"/>
        <v>50.74641403832787</v>
      </c>
      <c r="P500">
        <f t="shared" si="91"/>
        <v>12.321658699617515</v>
      </c>
      <c r="Q500">
        <f t="shared" si="95"/>
        <v>18.163312410615756</v>
      </c>
    </row>
    <row r="501" spans="2:17" x14ac:dyDescent="0.4">
      <c r="B501" s="3">
        <v>40576</v>
      </c>
      <c r="C501" s="4">
        <v>57.17</v>
      </c>
      <c r="D501" s="2">
        <v>56.84</v>
      </c>
      <c r="E501" s="2">
        <v>56.954999999999998</v>
      </c>
      <c r="F501" s="8">
        <f t="shared" si="84"/>
        <v>0.32999999999999829</v>
      </c>
      <c r="G501">
        <f t="shared" si="85"/>
        <v>0</v>
      </c>
      <c r="H501">
        <f t="shared" si="86"/>
        <v>0</v>
      </c>
      <c r="I501" s="7">
        <f t="shared" si="92"/>
        <v>9.7299566638275383</v>
      </c>
      <c r="J501" s="7">
        <f t="shared" si="93"/>
        <v>2.6789507063471598</v>
      </c>
      <c r="K501" s="7">
        <f t="shared" si="94"/>
        <v>2.0911902217021558</v>
      </c>
      <c r="L501">
        <f t="shared" si="87"/>
        <v>27.533017863342909</v>
      </c>
      <c r="M501">
        <f t="shared" si="88"/>
        <v>21.492287108291499</v>
      </c>
      <c r="N501">
        <f t="shared" si="89"/>
        <v>6.0407307550514098</v>
      </c>
      <c r="O501">
        <f t="shared" si="90"/>
        <v>49.025304971634412</v>
      </c>
      <c r="P501">
        <f t="shared" si="91"/>
        <v>12.321658699617515</v>
      </c>
      <c r="Q501">
        <f t="shared" si="95"/>
        <v>17.746051431258739</v>
      </c>
    </row>
    <row r="502" spans="2:17" x14ac:dyDescent="0.4">
      <c r="B502" s="3">
        <v>40577</v>
      </c>
      <c r="C502" s="4">
        <v>57.14</v>
      </c>
      <c r="D502" s="2">
        <v>56.4</v>
      </c>
      <c r="E502" s="2">
        <v>57.057499999999997</v>
      </c>
      <c r="F502" s="8">
        <f t="shared" si="84"/>
        <v>0.74000000000000199</v>
      </c>
      <c r="G502">
        <f t="shared" si="85"/>
        <v>0</v>
      </c>
      <c r="H502">
        <f t="shared" si="86"/>
        <v>0.44000000000000483</v>
      </c>
      <c r="I502" s="7">
        <f t="shared" si="92"/>
        <v>9.7749597592684303</v>
      </c>
      <c r="J502" s="7">
        <f t="shared" si="93"/>
        <v>2.4875970844652202</v>
      </c>
      <c r="K502" s="7">
        <f t="shared" si="94"/>
        <v>2.3818194915805782</v>
      </c>
      <c r="L502">
        <f t="shared" si="87"/>
        <v>25.448668288445159</v>
      </c>
      <c r="M502">
        <f t="shared" si="88"/>
        <v>24.36654012127449</v>
      </c>
      <c r="N502">
        <f t="shared" si="89"/>
        <v>1.0821281671706693</v>
      </c>
      <c r="O502">
        <f t="shared" si="90"/>
        <v>49.815208409719645</v>
      </c>
      <c r="P502">
        <f t="shared" si="91"/>
        <v>2.1722847333496871</v>
      </c>
      <c r="Q502">
        <f t="shared" si="95"/>
        <v>16.633639524265238</v>
      </c>
    </row>
    <row r="503" spans="2:17" x14ac:dyDescent="0.4">
      <c r="B503" s="3">
        <v>40578</v>
      </c>
      <c r="C503" s="4">
        <v>57.42</v>
      </c>
      <c r="D503" s="2">
        <v>56.9</v>
      </c>
      <c r="E503" s="2">
        <v>57.375</v>
      </c>
      <c r="F503" s="8">
        <f t="shared" si="84"/>
        <v>0.52000000000000313</v>
      </c>
      <c r="G503">
        <f t="shared" si="85"/>
        <v>0.28000000000000114</v>
      </c>
      <c r="H503">
        <f t="shared" si="86"/>
        <v>0</v>
      </c>
      <c r="I503" s="7">
        <f t="shared" si="92"/>
        <v>9.5967483478921167</v>
      </c>
      <c r="J503" s="7">
        <f t="shared" si="93"/>
        <v>2.5899115784319915</v>
      </c>
      <c r="K503" s="7">
        <f t="shared" si="94"/>
        <v>2.2116895278962514</v>
      </c>
      <c r="L503">
        <f t="shared" si="87"/>
        <v>26.987386607890521</v>
      </c>
      <c r="M503">
        <f t="shared" si="88"/>
        <v>23.04623866043168</v>
      </c>
      <c r="N503">
        <f t="shared" si="89"/>
        <v>3.9411479474588411</v>
      </c>
      <c r="O503">
        <f t="shared" si="90"/>
        <v>50.033625268322197</v>
      </c>
      <c r="P503">
        <f t="shared" si="91"/>
        <v>7.8769985711071415</v>
      </c>
      <c r="Q503">
        <f t="shared" si="95"/>
        <v>16.008165170468232</v>
      </c>
    </row>
    <row r="504" spans="2:17" x14ac:dyDescent="0.4">
      <c r="B504" s="3">
        <v>40581</v>
      </c>
      <c r="C504" s="4">
        <v>57.97</v>
      </c>
      <c r="D504" s="2">
        <v>57.4</v>
      </c>
      <c r="E504" s="2">
        <v>57.65</v>
      </c>
      <c r="F504" s="8">
        <f t="shared" si="84"/>
        <v>0.59499999999999886</v>
      </c>
      <c r="G504">
        <f t="shared" si="85"/>
        <v>0.54999999999999716</v>
      </c>
      <c r="H504">
        <f t="shared" si="86"/>
        <v>0</v>
      </c>
      <c r="I504" s="7">
        <f t="shared" si="92"/>
        <v>9.5062663230426789</v>
      </c>
      <c r="J504" s="7">
        <f t="shared" si="93"/>
        <v>2.954917894258275</v>
      </c>
      <c r="K504" s="7">
        <f t="shared" si="94"/>
        <v>2.0537117044750905</v>
      </c>
      <c r="L504">
        <f t="shared" si="87"/>
        <v>31.083895546832228</v>
      </c>
      <c r="M504">
        <f t="shared" si="88"/>
        <v>21.603767816782113</v>
      </c>
      <c r="N504">
        <f t="shared" si="89"/>
        <v>9.4801277300501141</v>
      </c>
      <c r="O504">
        <f t="shared" si="90"/>
        <v>52.687663363614341</v>
      </c>
      <c r="P504">
        <f t="shared" si="91"/>
        <v>17.993069202224312</v>
      </c>
      <c r="Q504">
        <f t="shared" si="95"/>
        <v>16.149944029879382</v>
      </c>
    </row>
    <row r="505" spans="2:17" x14ac:dyDescent="0.4">
      <c r="B505" s="3">
        <v>40582</v>
      </c>
      <c r="C505" s="4">
        <v>58.07</v>
      </c>
      <c r="D505" s="2">
        <v>57.56</v>
      </c>
      <c r="E505" s="2">
        <v>58.024999999999999</v>
      </c>
      <c r="F505" s="8">
        <f t="shared" si="84"/>
        <v>0.50999999999999801</v>
      </c>
      <c r="G505">
        <f t="shared" si="85"/>
        <v>0.10000000000000142</v>
      </c>
      <c r="H505">
        <f t="shared" si="86"/>
        <v>0</v>
      </c>
      <c r="I505" s="7">
        <f t="shared" si="92"/>
        <v>9.3372472999681992</v>
      </c>
      <c r="J505" s="7">
        <f t="shared" si="93"/>
        <v>2.8438523303826853</v>
      </c>
      <c r="K505" s="7">
        <f t="shared" si="94"/>
        <v>1.9070180112982984</v>
      </c>
      <c r="L505">
        <f t="shared" si="87"/>
        <v>30.457074114256041</v>
      </c>
      <c r="M505">
        <f t="shared" si="88"/>
        <v>20.423771054074933</v>
      </c>
      <c r="N505">
        <f t="shared" si="89"/>
        <v>10.033303060181108</v>
      </c>
      <c r="O505">
        <f t="shared" si="90"/>
        <v>50.880845168330978</v>
      </c>
      <c r="P505">
        <f t="shared" si="91"/>
        <v>19.719214621902527</v>
      </c>
      <c r="Q505">
        <f t="shared" si="95"/>
        <v>16.404891929309606</v>
      </c>
    </row>
    <row r="506" spans="2:17" x14ac:dyDescent="0.4">
      <c r="B506" s="3">
        <v>40583</v>
      </c>
      <c r="C506" s="4">
        <v>58.12</v>
      </c>
      <c r="D506" s="2">
        <v>57.75</v>
      </c>
      <c r="E506" s="2">
        <v>57.93</v>
      </c>
      <c r="F506" s="8">
        <f t="shared" si="84"/>
        <v>0.36999999999999744</v>
      </c>
      <c r="G506">
        <f t="shared" si="85"/>
        <v>4.9999999999997158E-2</v>
      </c>
      <c r="H506">
        <f t="shared" si="86"/>
        <v>0</v>
      </c>
      <c r="I506" s="7">
        <f t="shared" si="92"/>
        <v>9.0403010642561821</v>
      </c>
      <c r="J506" s="7">
        <f t="shared" si="93"/>
        <v>2.6907200210696334</v>
      </c>
      <c r="K506" s="7">
        <f t="shared" si="94"/>
        <v>1.7708024390627057</v>
      </c>
      <c r="L506">
        <f t="shared" si="87"/>
        <v>29.763610768542701</v>
      </c>
      <c r="M506">
        <f t="shared" si="88"/>
        <v>19.587870210032698</v>
      </c>
      <c r="N506">
        <f t="shared" si="89"/>
        <v>10.175740558510004</v>
      </c>
      <c r="O506">
        <f t="shared" si="90"/>
        <v>49.351480978575395</v>
      </c>
      <c r="P506">
        <f t="shared" si="91"/>
        <v>20.618916305525918</v>
      </c>
      <c r="Q506">
        <f t="shared" si="95"/>
        <v>16.705893670467912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Global-Roam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Tefay</dc:creator>
  <cp:lastModifiedBy>Benjamin Tefay</cp:lastModifiedBy>
  <dcterms:created xsi:type="dcterms:W3CDTF">2015-02-17T22:33:58Z</dcterms:created>
  <dcterms:modified xsi:type="dcterms:W3CDTF">2015-02-21T08:51:38Z</dcterms:modified>
</cp:coreProperties>
</file>