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contracts/Jeu Play/"/>
    </mc:Choice>
  </mc:AlternateContent>
  <xr:revisionPtr revIDLastSave="0" documentId="13_ncr:1_{42926B93-567C-2A43-912F-0B74ED5C6A59}" xr6:coauthVersionLast="31" xr6:coauthVersionMax="31" xr10:uidLastSave="{00000000-0000-0000-0000-000000000000}"/>
  <bookViews>
    <workbookView xWindow="25600" yWindow="460" windowWidth="25600" windowHeight="26760" xr2:uid="{96C5EC23-FE8C-4449-8FEB-30B8E02C423D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8" i="1"/>
  <c r="F9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F7" i="1"/>
  <c r="F18" i="1" l="1"/>
  <c r="F8" i="1"/>
  <c r="F5" i="1"/>
  <c r="F4" i="1"/>
  <c r="W4" i="1"/>
  <c r="E24" i="1"/>
  <c r="E18" i="1"/>
  <c r="E19" i="1" s="1"/>
  <c r="D18" i="1"/>
  <c r="D19" i="1" s="1"/>
</calcChain>
</file>

<file path=xl/sharedStrings.xml><?xml version="1.0" encoding="utf-8"?>
<sst xmlns="http://schemas.openxmlformats.org/spreadsheetml/2006/main" count="55" uniqueCount="39">
  <si>
    <t>Low estimate</t>
  </si>
  <si>
    <t>High estimate</t>
  </si>
  <si>
    <t>Task</t>
  </si>
  <si>
    <t>Category</t>
  </si>
  <si>
    <t>Write Library for controllers</t>
  </si>
  <si>
    <t>soldering</t>
  </si>
  <si>
    <t>Arduino</t>
  </si>
  <si>
    <t xml:space="preserve">Arduino </t>
  </si>
  <si>
    <t>Planning</t>
  </si>
  <si>
    <t>Task breakdown</t>
  </si>
  <si>
    <t>Raspberry Pi</t>
  </si>
  <si>
    <t>Research &amp; test OSC</t>
  </si>
  <si>
    <t>I2C comms with arduino</t>
  </si>
  <si>
    <t>Testing &amp; debugging</t>
  </si>
  <si>
    <t>sequencing server</t>
  </si>
  <si>
    <t>Totals</t>
  </si>
  <si>
    <t>Cost @ $60PH</t>
  </si>
  <si>
    <t>Date</t>
  </si>
  <si>
    <t xml:space="preserve">start </t>
  </si>
  <si>
    <t>end</t>
  </si>
  <si>
    <t>start</t>
  </si>
  <si>
    <t>task</t>
  </si>
  <si>
    <t>Total</t>
  </si>
  <si>
    <t>task breakdown</t>
  </si>
  <si>
    <t>Parts from Ben</t>
  </si>
  <si>
    <t>cost</t>
  </si>
  <si>
    <t>Arduino nano</t>
  </si>
  <si>
    <t>amount</t>
  </si>
  <si>
    <t>total</t>
  </si>
  <si>
    <t>Planning and ideas</t>
  </si>
  <si>
    <t>planning/ideas</t>
  </si>
  <si>
    <t>Time taken so far</t>
  </si>
  <si>
    <t>Arduino library</t>
  </si>
  <si>
    <t>playing sound &amp; synthesis</t>
  </si>
  <si>
    <t>Serial comms w pi</t>
  </si>
  <si>
    <t>Serial comms with Pi</t>
  </si>
  <si>
    <t>Raspberry Pi setup</t>
  </si>
  <si>
    <t>raspberry pi setup</t>
  </si>
  <si>
    <t>Raspberry pi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</si>
</sst>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8"/>
      <color theme="1"/>
      <name val="Calibri (Body)_x0000_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0" xfId="0" applyNumberFormat="1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/>
    <xf numFmtId="8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Border="1"/>
    <xf numFmtId="20" fontId="0" fillId="0" borderId="1" xfId="0" applyNumberFormat="1" applyBorder="1"/>
    <xf numFmtId="21" fontId="0" fillId="0" borderId="0" xfId="0" applyNumberFormat="1"/>
    <xf numFmtId="2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2E97-6C18-D946-85FF-E0745486EF3C}">
  <dimension ref="B1:W45"/>
  <sheetViews>
    <sheetView tabSelected="1" topLeftCell="B1" workbookViewId="0">
      <selection activeCell="J28" sqref="J28"/>
    </sheetView>
  </sheetViews>
  <sheetFormatPr baseColWidth="10" defaultRowHeight="16"/>
  <cols>
    <col min="2" max="2" width="21.1640625" customWidth="1"/>
    <col min="3" max="3" width="28.5" customWidth="1"/>
    <col min="4" max="4" width="23.33203125" customWidth="1"/>
    <col min="5" max="5" width="27" customWidth="1"/>
    <col min="6" max="6" width="26.33203125" customWidth="1"/>
    <col min="9" max="23" width="15.33203125" customWidth="1"/>
  </cols>
  <sheetData>
    <row r="1" spans="2:23" ht="39" customHeight="1"/>
    <row r="2" spans="2:23" ht="25" thickBot="1">
      <c r="B2" s="1" t="s">
        <v>3</v>
      </c>
      <c r="C2" s="1" t="s">
        <v>2</v>
      </c>
      <c r="D2" s="1" t="s">
        <v>0</v>
      </c>
      <c r="E2" s="1" t="s">
        <v>1</v>
      </c>
      <c r="F2" s="1" t="s">
        <v>31</v>
      </c>
      <c r="I2" s="8" t="s">
        <v>17</v>
      </c>
      <c r="J2" s="8" t="s">
        <v>18</v>
      </c>
      <c r="K2" s="8" t="s">
        <v>19</v>
      </c>
      <c r="L2" s="8" t="s">
        <v>21</v>
      </c>
      <c r="M2" s="8" t="s">
        <v>20</v>
      </c>
      <c r="N2" s="8" t="s">
        <v>19</v>
      </c>
      <c r="O2" s="8" t="s">
        <v>21</v>
      </c>
      <c r="P2" s="8" t="s">
        <v>20</v>
      </c>
      <c r="Q2" s="8" t="s">
        <v>19</v>
      </c>
      <c r="R2" s="8" t="s">
        <v>21</v>
      </c>
      <c r="S2" s="8" t="s">
        <v>20</v>
      </c>
      <c r="T2" s="8" t="s">
        <v>19</v>
      </c>
      <c r="U2" s="8" t="s">
        <v>21</v>
      </c>
      <c r="V2" s="9"/>
      <c r="W2" s="8" t="s">
        <v>22</v>
      </c>
    </row>
    <row r="3" spans="2:23" ht="24">
      <c r="B3" s="1"/>
      <c r="C3" s="1"/>
      <c r="D3" s="1"/>
      <c r="E3" s="1"/>
      <c r="F3" s="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1"/>
    </row>
    <row r="4" spans="2:23">
      <c r="B4" s="2" t="s">
        <v>8</v>
      </c>
      <c r="C4" s="4" t="s">
        <v>29</v>
      </c>
      <c r="D4" s="4">
        <v>2</v>
      </c>
      <c r="E4" s="4">
        <v>4</v>
      </c>
      <c r="F4" s="13">
        <f>(N4-M4)</f>
        <v>3.125E-2</v>
      </c>
      <c r="I4" s="6">
        <v>43176</v>
      </c>
      <c r="J4" s="7">
        <v>0.52083333333333337</v>
      </c>
      <c r="K4" s="7">
        <v>0.53125</v>
      </c>
      <c r="L4" t="s">
        <v>23</v>
      </c>
      <c r="M4" s="7">
        <v>0.53125</v>
      </c>
      <c r="N4" s="7">
        <v>0.5625</v>
      </c>
      <c r="O4" t="s">
        <v>30</v>
      </c>
      <c r="P4" s="7">
        <v>0.5625</v>
      </c>
      <c r="Q4" s="7">
        <v>0.625</v>
      </c>
      <c r="R4" t="s">
        <v>5</v>
      </c>
      <c r="S4" s="7">
        <v>0.625</v>
      </c>
      <c r="T4" s="7">
        <v>0.80208333333333337</v>
      </c>
      <c r="U4" t="s">
        <v>32</v>
      </c>
      <c r="W4" s="14">
        <f>(T4-S4)+(Q4-P4)+(N4-M4)+(K4-J4)</f>
        <v>0.28125</v>
      </c>
    </row>
    <row r="5" spans="2:23">
      <c r="B5" s="3" t="s">
        <v>8</v>
      </c>
      <c r="C5" s="4" t="s">
        <v>9</v>
      </c>
      <c r="D5" s="4">
        <v>0.5</v>
      </c>
      <c r="E5" s="4">
        <v>1</v>
      </c>
      <c r="F5" s="13">
        <f>K4-J4</f>
        <v>1.041666666666663E-2</v>
      </c>
      <c r="I5" s="6">
        <v>43177</v>
      </c>
      <c r="J5" s="7">
        <v>0.10416666666666667</v>
      </c>
      <c r="K5" s="7">
        <v>0.20833333333333334</v>
      </c>
      <c r="L5" t="s">
        <v>32</v>
      </c>
      <c r="M5" s="7">
        <v>0.22916666666666666</v>
      </c>
      <c r="N5" s="7">
        <v>0.3125</v>
      </c>
      <c r="O5" t="s">
        <v>34</v>
      </c>
      <c r="P5" s="7">
        <v>0.85416666666666663</v>
      </c>
      <c r="Q5" s="7">
        <v>0.91666666666666663</v>
      </c>
      <c r="R5" t="s">
        <v>36</v>
      </c>
      <c r="W5" s="14">
        <f t="shared" ref="W5:W45" si="0">(T5-S5)+(Q5-P5)+(N5-M5)+(K5-J5)</f>
        <v>0.25</v>
      </c>
    </row>
    <row r="6" spans="2:23">
      <c r="B6" s="2"/>
      <c r="I6" s="6">
        <v>43178</v>
      </c>
      <c r="J6" s="7">
        <v>0.10416666666666667</v>
      </c>
      <c r="K6" s="7">
        <v>0.14583333333333334</v>
      </c>
      <c r="L6" t="s">
        <v>37</v>
      </c>
      <c r="M6" s="7">
        <v>0.17708333333333334</v>
      </c>
      <c r="N6" s="7">
        <v>0.26041666666666669</v>
      </c>
      <c r="O6" t="s">
        <v>38</v>
      </c>
      <c r="W6" s="14">
        <f t="shared" si="0"/>
        <v>0.125</v>
      </c>
    </row>
    <row r="7" spans="2:23">
      <c r="B7" s="3" t="s">
        <v>6</v>
      </c>
      <c r="C7" s="4" t="s">
        <v>4</v>
      </c>
      <c r="D7" s="4">
        <v>5</v>
      </c>
      <c r="E7" s="4">
        <v>10</v>
      </c>
      <c r="F7" s="13">
        <f>(T4-S4)+(K5-J5)</f>
        <v>0.28125000000000006</v>
      </c>
      <c r="W7" s="14">
        <f t="shared" si="0"/>
        <v>0</v>
      </c>
    </row>
    <row r="8" spans="2:23">
      <c r="B8" s="3" t="s">
        <v>7</v>
      </c>
      <c r="C8" s="4" t="s">
        <v>5</v>
      </c>
      <c r="D8" s="4">
        <v>2</v>
      </c>
      <c r="E8" s="4">
        <v>4</v>
      </c>
      <c r="F8" s="13">
        <f>(Q4-P4)</f>
        <v>6.25E-2</v>
      </c>
      <c r="W8" s="14">
        <f t="shared" si="0"/>
        <v>0</v>
      </c>
    </row>
    <row r="9" spans="2:23">
      <c r="B9" s="3" t="s">
        <v>6</v>
      </c>
      <c r="C9" s="4" t="s">
        <v>35</v>
      </c>
      <c r="D9" s="4">
        <v>2</v>
      </c>
      <c r="E9" s="4">
        <v>4</v>
      </c>
      <c r="F9" s="13">
        <f>(N5-M5)</f>
        <v>8.3333333333333343E-2</v>
      </c>
      <c r="W9" s="14">
        <f t="shared" si="0"/>
        <v>0</v>
      </c>
    </row>
    <row r="10" spans="2:23">
      <c r="B10" s="2"/>
      <c r="W10" s="14">
        <f t="shared" si="0"/>
        <v>0</v>
      </c>
    </row>
    <row r="11" spans="2:23">
      <c r="B11" s="3" t="s">
        <v>10</v>
      </c>
      <c r="C11" s="4" t="s">
        <v>11</v>
      </c>
      <c r="D11" s="4">
        <v>2</v>
      </c>
      <c r="E11" s="4">
        <v>4</v>
      </c>
      <c r="F11" s="4"/>
      <c r="W11" s="14">
        <f t="shared" si="0"/>
        <v>0</v>
      </c>
    </row>
    <row r="12" spans="2:23">
      <c r="B12" s="3" t="s">
        <v>10</v>
      </c>
      <c r="C12" s="4" t="s">
        <v>12</v>
      </c>
      <c r="D12" s="4">
        <v>1</v>
      </c>
      <c r="E12" s="4">
        <v>2</v>
      </c>
      <c r="F12" s="4"/>
      <c r="W12" s="14">
        <f t="shared" si="0"/>
        <v>0</v>
      </c>
    </row>
    <row r="13" spans="2:23">
      <c r="B13" s="3" t="s">
        <v>10</v>
      </c>
      <c r="C13" s="4" t="s">
        <v>33</v>
      </c>
      <c r="D13" s="4">
        <v>5</v>
      </c>
      <c r="E13" s="4">
        <v>10</v>
      </c>
      <c r="F13" s="4"/>
      <c r="W13" s="14">
        <f t="shared" si="0"/>
        <v>0</v>
      </c>
    </row>
    <row r="14" spans="2:23">
      <c r="B14" s="3" t="s">
        <v>10</v>
      </c>
      <c r="C14" s="4" t="s">
        <v>14</v>
      </c>
      <c r="D14" s="4">
        <v>5</v>
      </c>
      <c r="E14" s="4">
        <v>10</v>
      </c>
      <c r="F14" s="4"/>
      <c r="W14" s="14">
        <f t="shared" si="0"/>
        <v>0</v>
      </c>
    </row>
    <row r="15" spans="2:23">
      <c r="B15" s="2"/>
      <c r="W15" s="14">
        <f t="shared" si="0"/>
        <v>0</v>
      </c>
    </row>
    <row r="16" spans="2:23">
      <c r="B16" s="3" t="s">
        <v>13</v>
      </c>
      <c r="C16" s="4" t="s">
        <v>13</v>
      </c>
      <c r="D16" s="4">
        <v>1</v>
      </c>
      <c r="E16" s="4">
        <v>5</v>
      </c>
      <c r="F16" s="4"/>
      <c r="W16" s="14">
        <f t="shared" si="0"/>
        <v>0</v>
      </c>
    </row>
    <row r="17" spans="2:23">
      <c r="W17" s="14">
        <f t="shared" si="0"/>
        <v>0</v>
      </c>
    </row>
    <row r="18" spans="2:23">
      <c r="B18" s="5" t="s">
        <v>15</v>
      </c>
      <c r="C18" s="4"/>
      <c r="D18" s="4">
        <f>SUM(D5:D17)</f>
        <v>23.5</v>
      </c>
      <c r="E18" s="4">
        <f>SUM(E5:E17)</f>
        <v>50</v>
      </c>
      <c r="F18" s="15">
        <f>SUM(W4:W45)</f>
        <v>0.65625</v>
      </c>
      <c r="G18" s="16">
        <f>F18*24</f>
        <v>15.75</v>
      </c>
      <c r="W18" s="14">
        <f t="shared" si="0"/>
        <v>0</v>
      </c>
    </row>
    <row r="19" spans="2:23">
      <c r="B19" s="5" t="s">
        <v>16</v>
      </c>
      <c r="C19" s="4"/>
      <c r="D19" s="17">
        <f>D18*60</f>
        <v>1410</v>
      </c>
      <c r="E19" s="17">
        <f>E18*60</f>
        <v>3000</v>
      </c>
      <c r="F19" s="17">
        <f>G18*60</f>
        <v>945</v>
      </c>
      <c r="W19" s="14">
        <f t="shared" si="0"/>
        <v>0</v>
      </c>
    </row>
    <row r="20" spans="2:23">
      <c r="W20" s="14">
        <f t="shared" si="0"/>
        <v>0</v>
      </c>
    </row>
    <row r="21" spans="2:23">
      <c r="W21" s="14">
        <f t="shared" si="0"/>
        <v>0</v>
      </c>
    </row>
    <row r="22" spans="2:23">
      <c r="B22" t="s">
        <v>24</v>
      </c>
      <c r="C22" t="s">
        <v>25</v>
      </c>
      <c r="D22" t="s">
        <v>27</v>
      </c>
      <c r="E22" t="s">
        <v>28</v>
      </c>
      <c r="W22" s="14">
        <f t="shared" si="0"/>
        <v>0</v>
      </c>
    </row>
    <row r="23" spans="2:23">
      <c r="W23" s="14">
        <f t="shared" si="0"/>
        <v>0</v>
      </c>
    </row>
    <row r="24" spans="2:23">
      <c r="B24" t="s">
        <v>26</v>
      </c>
      <c r="C24" s="10">
        <v>3.5</v>
      </c>
      <c r="D24">
        <v>5</v>
      </c>
      <c r="E24" s="10">
        <f>C24*D24</f>
        <v>17.5</v>
      </c>
      <c r="W24" s="14">
        <f t="shared" si="0"/>
        <v>0</v>
      </c>
    </row>
    <row r="25" spans="2:23">
      <c r="W25" s="14">
        <f t="shared" si="0"/>
        <v>0</v>
      </c>
    </row>
    <row r="26" spans="2:23">
      <c r="W26" s="14">
        <f t="shared" si="0"/>
        <v>0</v>
      </c>
    </row>
    <row r="27" spans="2:23">
      <c r="W27" s="14">
        <f t="shared" si="0"/>
        <v>0</v>
      </c>
    </row>
    <row r="28" spans="2:23">
      <c r="W28" s="14">
        <f t="shared" si="0"/>
        <v>0</v>
      </c>
    </row>
    <row r="29" spans="2:23">
      <c r="W29" s="14">
        <f t="shared" si="0"/>
        <v>0</v>
      </c>
    </row>
    <row r="30" spans="2:23">
      <c r="W30" s="14">
        <f t="shared" si="0"/>
        <v>0</v>
      </c>
    </row>
    <row r="31" spans="2:23">
      <c r="W31" s="14">
        <f t="shared" si="0"/>
        <v>0</v>
      </c>
    </row>
    <row r="32" spans="2:23">
      <c r="W32" s="14">
        <f t="shared" si="0"/>
        <v>0</v>
      </c>
    </row>
    <row r="33" spans="23:23">
      <c r="W33" s="14">
        <f t="shared" si="0"/>
        <v>0</v>
      </c>
    </row>
    <row r="34" spans="23:23">
      <c r="W34" s="14">
        <f t="shared" si="0"/>
        <v>0</v>
      </c>
    </row>
    <row r="35" spans="23:23">
      <c r="W35" s="14">
        <f t="shared" si="0"/>
        <v>0</v>
      </c>
    </row>
    <row r="36" spans="23:23">
      <c r="W36" s="14">
        <f t="shared" si="0"/>
        <v>0</v>
      </c>
    </row>
    <row r="37" spans="23:23">
      <c r="W37" s="14">
        <f t="shared" si="0"/>
        <v>0</v>
      </c>
    </row>
    <row r="38" spans="23:23">
      <c r="W38" s="14">
        <f t="shared" si="0"/>
        <v>0</v>
      </c>
    </row>
    <row r="39" spans="23:23">
      <c r="W39" s="14">
        <f t="shared" si="0"/>
        <v>0</v>
      </c>
    </row>
    <row r="40" spans="23:23">
      <c r="W40" s="14">
        <f t="shared" si="0"/>
        <v>0</v>
      </c>
    </row>
    <row r="41" spans="23:23">
      <c r="W41" s="14">
        <f t="shared" si="0"/>
        <v>0</v>
      </c>
    </row>
    <row r="42" spans="23:23">
      <c r="W42" s="14">
        <f t="shared" si="0"/>
        <v>0</v>
      </c>
    </row>
    <row r="43" spans="23:23">
      <c r="W43" s="14">
        <f t="shared" si="0"/>
        <v>0</v>
      </c>
    </row>
    <row r="44" spans="23:23">
      <c r="W44" s="14">
        <f t="shared" si="0"/>
        <v>0</v>
      </c>
    </row>
    <row r="45" spans="23:23">
      <c r="W45" s="1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2018-03-16T23:24:41Z</dcterms:created>
  <dcterms:modified xsi:type="dcterms:W3CDTF">2018-03-20T03:40:28Z</dcterms:modified>
</cp:coreProperties>
</file>