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Comm. Care Network (CCN)\"/>
    </mc:Choice>
  </mc:AlternateContent>
  <bookViews>
    <workbookView xWindow="0" yWindow="0" windowWidth="23040" windowHeight="9972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externalReferences>
    <externalReference r:id="rId8"/>
  </externalReferences>
  <definedNames>
    <definedName name="_xlnm._FilterDatabase" localSheetId="3" hidden="1">'Item Detail'!$A$2:$M$594</definedName>
  </definedNames>
  <calcPr calcId="152511"/>
  <pivotCaches>
    <pivotCache cacheId="16" r:id="rId9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<sst xmlns="http://schemas.openxmlformats.org/spreadsheetml/2006/main" count="13854" uniqueCount="3417">
  <si>
    <t>CCN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</si>
  <si>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</si>
  <si>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</si>
  <si>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</si>
  <si>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</si>
  <si>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</si>
  <si>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</si>
  <si>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</si>
  <si>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</si>
  <si>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</si>
  <si>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</si>
  <si>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</si>
  <si>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</si>
  <si>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3305173</t>
  </si>
  <si>
    <t>CCN--St John Immediate Care</t>
  </si>
  <si>
    <t>3305165</t>
  </si>
  <si>
    <t>CCN--Schererville Immediate Care</t>
  </si>
  <si>
    <t>2863175</t>
  </si>
  <si>
    <t>CCN Pediatric Hlthcare Assoc</t>
  </si>
  <si>
    <t>3692385</t>
  </si>
  <si>
    <t>CCN US Steel Clinic Occ Health</t>
  </si>
  <si>
    <t>2862391</t>
  </si>
  <si>
    <t>CCN Alloc Hoehn Med Ctr</t>
  </si>
  <si>
    <t>2847790</t>
  </si>
  <si>
    <t>CCN Innov Womens Hlth</t>
  </si>
  <si>
    <t>2398056</t>
  </si>
  <si>
    <t>CCN Innovative Women's Health</t>
  </si>
  <si>
    <t>2800921</t>
  </si>
  <si>
    <t>Leitzel, Karen</t>
  </si>
  <si>
    <t>3254895</t>
  </si>
  <si>
    <t>CCN Advanced Cardiovascular</t>
  </si>
  <si>
    <t>2862421</t>
  </si>
  <si>
    <t>CCN Alloc Lake George</t>
  </si>
  <si>
    <t>2862357</t>
  </si>
  <si>
    <t>CCCW Collins/Uppuluri</t>
  </si>
  <si>
    <t>963132</t>
  </si>
  <si>
    <t>CCCFW Dr. Lee</t>
  </si>
  <si>
    <t>2862353</t>
  </si>
  <si>
    <t>CCN Alloc Hlthy Kids Care Ctr</t>
  </si>
  <si>
    <t>3678980</t>
  </si>
  <si>
    <t>CCN South Valpo Imm Care</t>
  </si>
  <si>
    <t>3045875</t>
  </si>
  <si>
    <t>CCN Family Practice Munster</t>
  </si>
  <si>
    <t>3416742</t>
  </si>
  <si>
    <t>CCN-Shared Svc CCCW Dyer II</t>
  </si>
  <si>
    <t>2847211</t>
  </si>
  <si>
    <t>CCN Dr Libiran</t>
  </si>
  <si>
    <t>2349012</t>
  </si>
  <si>
    <t>CCN Dr Misch</t>
  </si>
  <si>
    <t>3513719</t>
  </si>
  <si>
    <t>CCN Dr Joseen Bryant   St John</t>
  </si>
  <si>
    <t>3680789</t>
  </si>
  <si>
    <t>CCNShared Svc Cardio VHC202</t>
  </si>
  <si>
    <t>2862406</t>
  </si>
  <si>
    <t>CCN Shared Svc IWH-1</t>
  </si>
  <si>
    <t>2862430</t>
  </si>
  <si>
    <t>CCN Alloc PCPC</t>
  </si>
  <si>
    <t>3453833</t>
  </si>
  <si>
    <t>CCN Infect Dis Hobart</t>
  </si>
  <si>
    <t>3001444</t>
  </si>
  <si>
    <t>CCN Huynh Portage</t>
  </si>
  <si>
    <t>3566733</t>
  </si>
  <si>
    <t>CCN- Shared Svc SC Ortho Inst</t>
  </si>
  <si>
    <t>2703047</t>
  </si>
  <si>
    <t>CCN St Mary Care Ntw</t>
  </si>
  <si>
    <t>242188</t>
  </si>
  <si>
    <t>CCN Comm Care Cntr For Women</t>
  </si>
  <si>
    <t>2885052</t>
  </si>
  <si>
    <t>CCN Brickie Comm Hlth Clinic</t>
  </si>
  <si>
    <t>3381366</t>
  </si>
  <si>
    <t>CCN - Eduardo Fletes</t>
  </si>
  <si>
    <t>2849241</t>
  </si>
  <si>
    <t>CCN St Catherine Cardio Asc</t>
  </si>
  <si>
    <t>3518896</t>
  </si>
  <si>
    <t>CCN Shared Svc CCCW Mun 45th</t>
  </si>
  <si>
    <t>2862446</t>
  </si>
  <si>
    <t>CCN Alloc Gentiles</t>
  </si>
  <si>
    <t>3036305</t>
  </si>
  <si>
    <t>CCN-Alloc Lincoln Hwy Ste 2-3</t>
  </si>
  <si>
    <t>2862400</t>
  </si>
  <si>
    <t>CCN Alloc Hessville</t>
  </si>
  <si>
    <t>2862362</t>
  </si>
  <si>
    <t>CCN Alloc Com Care Ntw St John</t>
  </si>
  <si>
    <t>2849239</t>
  </si>
  <si>
    <t>CCN St Catherine Cardio</t>
  </si>
  <si>
    <t>3453836</t>
  </si>
  <si>
    <t>CCN Dr J Moon Portage</t>
  </si>
  <si>
    <t>3533109</t>
  </si>
  <si>
    <t>CCN Shared Svc Neurology Munster</t>
  </si>
  <si>
    <t>2933278</t>
  </si>
  <si>
    <t>CCCFW Dr. Taylor</t>
  </si>
  <si>
    <t>3718213</t>
  </si>
  <si>
    <t>CCN Dr Louis Teodori Hobart</t>
  </si>
  <si>
    <t>2849361</t>
  </si>
  <si>
    <t>CCN St Catherine Care Ntw</t>
  </si>
  <si>
    <t>2395748</t>
  </si>
  <si>
    <t>CCN Wilks Hobart</t>
  </si>
  <si>
    <t>961042</t>
  </si>
  <si>
    <t>Community Hospital</t>
  </si>
  <si>
    <t>968020</t>
  </si>
  <si>
    <t>CCN Dr I Zabaneh Hobart</t>
  </si>
  <si>
    <t>2896177</t>
  </si>
  <si>
    <t>CCN Forgey</t>
  </si>
  <si>
    <t>3303290</t>
  </si>
  <si>
    <t>CCN Dr Dana Elsherif</t>
  </si>
  <si>
    <t>3664304</t>
  </si>
  <si>
    <t>CCN Shared Svc Fam Prac VHC205</t>
  </si>
  <si>
    <t>3088176</t>
  </si>
  <si>
    <t>CCN- Modern Forge Clinic</t>
  </si>
  <si>
    <t>3664296</t>
  </si>
  <si>
    <t>CCN Shared Svc Pain Clinic Mun</t>
  </si>
  <si>
    <t>3088183</t>
  </si>
  <si>
    <t>CCN- Robert Coats II Ortho</t>
  </si>
  <si>
    <t>3680809</t>
  </si>
  <si>
    <t>Sardesai, Nitin S</t>
  </si>
  <si>
    <t>3381363</t>
  </si>
  <si>
    <t>CCN - Shared Svc Lake Park Clinic</t>
  </si>
  <si>
    <t>2862433</t>
  </si>
  <si>
    <t>CCN Healthy 4 Life Hob 98604</t>
  </si>
  <si>
    <t>3404826</t>
  </si>
  <si>
    <t>CCN - Dr Tarek Kudaimi</t>
  </si>
  <si>
    <t>3703355</t>
  </si>
  <si>
    <t>CCN Dr. Krishna Gorantla</t>
  </si>
  <si>
    <t>2849210</t>
  </si>
  <si>
    <t>CCN St Catherine Blum</t>
  </si>
  <si>
    <t>3237921</t>
  </si>
  <si>
    <t>CCNI Cardiac Care</t>
  </si>
  <si>
    <t>2847801</t>
  </si>
  <si>
    <t>CCN Valparaiso Center</t>
  </si>
  <si>
    <t>3005393</t>
  </si>
  <si>
    <t>CCN VHC McMurtrey 57036</t>
  </si>
  <si>
    <t>2297961</t>
  </si>
  <si>
    <t>3664310</t>
  </si>
  <si>
    <t>CCN Shared Svc PHC II Ortho</t>
  </si>
  <si>
    <t>1102487</t>
  </si>
  <si>
    <t>CCN Comm Care For Women</t>
  </si>
  <si>
    <t>2285938</t>
  </si>
  <si>
    <t>CCN Patterson CP</t>
  </si>
  <si>
    <t>2862366</t>
  </si>
  <si>
    <t>CCN Shared Svc Internists</t>
  </si>
  <si>
    <t>3665898</t>
  </si>
  <si>
    <t>CCN Dr Swearingen</t>
  </si>
  <si>
    <t>3407895</t>
  </si>
  <si>
    <t>CCN Dr. G  Bookatz</t>
  </si>
  <si>
    <t>2849336</t>
  </si>
  <si>
    <t>CCN St Catherine Haddadin</t>
  </si>
  <si>
    <t>1699302</t>
  </si>
  <si>
    <t>CCN St Cath Netwrk</t>
  </si>
  <si>
    <t>3393990</t>
  </si>
  <si>
    <t>CCN - Community Care Endocrinology</t>
  </si>
  <si>
    <t>2999252</t>
  </si>
  <si>
    <t>CCN Dr. Shah</t>
  </si>
  <si>
    <t>3072423</t>
  </si>
  <si>
    <t>CCN Phys Practice Dr Mehta</t>
  </si>
  <si>
    <t>3428247</t>
  </si>
  <si>
    <t>CCN Dr Michelle Zubair</t>
  </si>
  <si>
    <t>2064079</t>
  </si>
  <si>
    <t>CCN Dr. Ruiz-Montero</t>
  </si>
  <si>
    <t>3383873</t>
  </si>
  <si>
    <t>CCN- Shared Svc PHC II Family Practice</t>
  </si>
  <si>
    <t>2552469</t>
  </si>
  <si>
    <t>CCN Richard Browne</t>
  </si>
  <si>
    <t>1994700</t>
  </si>
  <si>
    <t>CCN Neuroscience Spec--Abu-Aita</t>
  </si>
  <si>
    <t>3284099</t>
  </si>
  <si>
    <t>CCN - Dr K Raiker</t>
  </si>
  <si>
    <t>3284079</t>
  </si>
  <si>
    <t>CCN - Dr E Schulte</t>
  </si>
  <si>
    <t>2931330</t>
  </si>
  <si>
    <t>CCN Dr Aggarwal--HOB</t>
  </si>
  <si>
    <t>3248890</t>
  </si>
  <si>
    <t>Chang, Gene</t>
  </si>
  <si>
    <t>3249130</t>
  </si>
  <si>
    <t>CCN Merrillville Physical Therapy</t>
  </si>
  <si>
    <t>3428099</t>
  </si>
  <si>
    <t>Carlos JR, Crisostomo J</t>
  </si>
  <si>
    <t>3724878</t>
  </si>
  <si>
    <t>CCN Cardiovascular Associates Mun</t>
  </si>
  <si>
    <t>3714790</t>
  </si>
  <si>
    <t>CCN Dr. M. Owens --Munster</t>
  </si>
  <si>
    <t>3724869</t>
  </si>
  <si>
    <t>CCN Structural Heart &amp; Valve Clinic</t>
  </si>
  <si>
    <t>3680817</t>
  </si>
  <si>
    <t>Kalokhe, Gauri</t>
  </si>
  <si>
    <t>3194273</t>
  </si>
  <si>
    <t>CCN - Purdue Calumet PT</t>
  </si>
  <si>
    <t>2862435</t>
  </si>
  <si>
    <t>CCN Healthy 4 Life Munster</t>
  </si>
  <si>
    <t>2849376</t>
  </si>
  <si>
    <t>CCN Dr Bhavsar</t>
  </si>
  <si>
    <t>3480373</t>
  </si>
  <si>
    <t>CCN PT Clinic Valpo YMCA</t>
  </si>
  <si>
    <t>3051932</t>
  </si>
  <si>
    <t>CCN- Dr Kakodkar</t>
  </si>
  <si>
    <t>3728167</t>
  </si>
  <si>
    <t>CCN Community Hosp Occ Health</t>
  </si>
  <si>
    <t>1294074</t>
  </si>
  <si>
    <t>CCN Comm Spine Neuro Inst</t>
  </si>
  <si>
    <t>3036298</t>
  </si>
  <si>
    <t>CCN- Purdue Clinic</t>
  </si>
  <si>
    <t>1161806</t>
  </si>
  <si>
    <t>CCN Dr. Keshvani</t>
  </si>
  <si>
    <t>3651806</t>
  </si>
  <si>
    <t>CCN PT At SV</t>
  </si>
  <si>
    <t>962117</t>
  </si>
  <si>
    <t>CCN Gentile Hlthcare Assoc</t>
  </si>
  <si>
    <t>3508200</t>
  </si>
  <si>
    <t>CCN Shared SVC Neurosurgery Hob</t>
  </si>
  <si>
    <t>CCN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</si>
  <si>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</si>
  <si>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</si>
  <si>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</si>
  <si>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</si>
  <si>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</si>
  <si>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</si>
  <si>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</si>
  <si>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</si>
  <si>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</si>
  <si>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</si>
  <si>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</si>
  <si>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</si>
  <si>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</si>
  <si>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East Chicago</t>
  </si>
  <si>
    <t>IN</t>
  </si>
  <si>
    <t xml:space="preserve">463123206   </t>
  </si>
  <si>
    <t>62784440</t>
  </si>
  <si>
    <t>SZ</t>
  </si>
  <si>
    <t>8970077</t>
  </si>
  <si>
    <t>Diagnostic Set Cmplte w/</t>
  </si>
  <si>
    <t>04/12/2018</t>
  </si>
  <si>
    <t>XD</t>
  </si>
  <si>
    <t>WELCH</t>
  </si>
  <si>
    <t>6009082</t>
  </si>
  <si>
    <t>Cuff &amp; Bladder W/1 Tube</t>
  </si>
  <si>
    <t>GF</t>
  </si>
  <si>
    <t>Munster</t>
  </si>
  <si>
    <t xml:space="preserve">463213915   </t>
  </si>
  <si>
    <t>63680300</t>
  </si>
  <si>
    <t>4260093</t>
  </si>
  <si>
    <t>Diagnostix Aneroid Sphyg Black</t>
  </si>
  <si>
    <t>05/09/2018</t>
  </si>
  <si>
    <t>AMDIAG</t>
  </si>
  <si>
    <t>Cedar Lake</t>
  </si>
  <si>
    <t xml:space="preserve">463039639   </t>
  </si>
  <si>
    <t>65089727</t>
  </si>
  <si>
    <t>1260725</t>
  </si>
  <si>
    <t>Hemaprompt Guiac Test</t>
  </si>
  <si>
    <t>06/21/2018</t>
  </si>
  <si>
    <t>FISHER</t>
  </si>
  <si>
    <t>Valparaiso</t>
  </si>
  <si>
    <t xml:space="preserve">463833986   </t>
  </si>
  <si>
    <t>62367549</t>
  </si>
  <si>
    <t>8616484</t>
  </si>
  <si>
    <t>Extractor Drml Comedone</t>
  </si>
  <si>
    <t>04/02/2018</t>
  </si>
  <si>
    <t>MISDFK</t>
  </si>
  <si>
    <t>63946294</t>
  </si>
  <si>
    <t>2881529</t>
  </si>
  <si>
    <t>Bag Autoclave Clear PPE</t>
  </si>
  <si>
    <t>05/17/2018</t>
  </si>
  <si>
    <t>ALLEG</t>
  </si>
  <si>
    <t xml:space="preserve">463212919   </t>
  </si>
  <si>
    <t>63050893</t>
  </si>
  <si>
    <t>1046610</t>
  </si>
  <si>
    <t>Scale Waist High</t>
  </si>
  <si>
    <t>04/20/2018</t>
  </si>
  <si>
    <t>PELSTA</t>
  </si>
  <si>
    <t>Portage</t>
  </si>
  <si>
    <t xml:space="preserve">463684298   </t>
  </si>
  <si>
    <t>64178672</t>
  </si>
  <si>
    <t>1209548</t>
  </si>
  <si>
    <t>Scissor Lister Band SS 5.5</t>
  </si>
  <si>
    <t>05/24/2018</t>
  </si>
  <si>
    <t xml:space="preserve">463212905   </t>
  </si>
  <si>
    <t>63770718</t>
  </si>
  <si>
    <t>1259321</t>
  </si>
  <si>
    <t>Bin 7x4x3" w/ Clear Lid</t>
  </si>
  <si>
    <t>05/11/2018</t>
  </si>
  <si>
    <t>HEALOG</t>
  </si>
  <si>
    <t>63903379</t>
  </si>
  <si>
    <t>SO</t>
  </si>
  <si>
    <t>05/16/2018</t>
  </si>
  <si>
    <t>Schererville</t>
  </si>
  <si>
    <t xml:space="preserve">463753476   </t>
  </si>
  <si>
    <t>62417832</t>
  </si>
  <si>
    <t>1244975</t>
  </si>
  <si>
    <t>Bag Trash HDPE 31x43" Blue</t>
  </si>
  <si>
    <t>04/03/2018</t>
  </si>
  <si>
    <t>HERBAG</t>
  </si>
  <si>
    <t>65097800</t>
  </si>
  <si>
    <t>1048891</t>
  </si>
  <si>
    <t>Epi-Max 2 Balloon Cath</t>
  </si>
  <si>
    <t>MICRMD</t>
  </si>
  <si>
    <t>1512286</t>
  </si>
  <si>
    <t>Aneroid</t>
  </si>
  <si>
    <t>MABIS</t>
  </si>
  <si>
    <t>St. John</t>
  </si>
  <si>
    <t xml:space="preserve">463739487   </t>
  </si>
  <si>
    <t>62556206</t>
  </si>
  <si>
    <t>1022274</t>
  </si>
  <si>
    <t>Splint Canvas Cock-up</t>
  </si>
  <si>
    <t>04/06/2018</t>
  </si>
  <si>
    <t>SCOTSP</t>
  </si>
  <si>
    <t>64070819</t>
  </si>
  <si>
    <t>5135994</t>
  </si>
  <si>
    <t>Kit Harvey Accessory</t>
  </si>
  <si>
    <t>05/22/2018</t>
  </si>
  <si>
    <t>64248259</t>
  </si>
  <si>
    <t>9362519</t>
  </si>
  <si>
    <t>Phenol Standard 2%</t>
  </si>
  <si>
    <t>05/28/2018</t>
  </si>
  <si>
    <t>HELINK</t>
  </si>
  <si>
    <t>64248260</t>
  </si>
  <si>
    <t>1178953</t>
  </si>
  <si>
    <t>Bunion Sleeve Uncovered Thin</t>
  </si>
  <si>
    <t>PODPRO</t>
  </si>
  <si>
    <t>1146702</t>
  </si>
  <si>
    <t>Gel Cushion Metpack</t>
  </si>
  <si>
    <t>LAPINT</t>
  </si>
  <si>
    <t>1161017</t>
  </si>
  <si>
    <t>Bunion Reliever</t>
  </si>
  <si>
    <t>7480442</t>
  </si>
  <si>
    <t>Spacers Toe Gelsmart 4/pk</t>
  </si>
  <si>
    <t>ALIMED</t>
  </si>
  <si>
    <t>2964699</t>
  </si>
  <si>
    <t>Cril Forcep Hemostat Curved</t>
  </si>
  <si>
    <t xml:space="preserve">463123261   </t>
  </si>
  <si>
    <t>62927844</t>
  </si>
  <si>
    <t>1294826</t>
  </si>
  <si>
    <t>Pessary Gellhorn w/ Drain</t>
  </si>
  <si>
    <t>04/17/2018</t>
  </si>
  <si>
    <t>MEDGYN</t>
  </si>
  <si>
    <t>1243870</t>
  </si>
  <si>
    <t>Dual Instrument Pre Soak</t>
  </si>
  <si>
    <t>CARCOR</t>
  </si>
  <si>
    <t>Crown Point</t>
  </si>
  <si>
    <t xml:space="preserve">463079678   </t>
  </si>
  <si>
    <t>65366949</t>
  </si>
  <si>
    <t>1067982</t>
  </si>
  <si>
    <t>Theraputty Container 6oz</t>
  </si>
  <si>
    <t>06/29/2018</t>
  </si>
  <si>
    <t>TROY</t>
  </si>
  <si>
    <t xml:space="preserve">463212907   </t>
  </si>
  <si>
    <t>63313742</t>
  </si>
  <si>
    <t>1123683</t>
  </si>
  <si>
    <t>Bag Biohaz Autoclave Red</t>
  </si>
  <si>
    <t>04/30/2018</t>
  </si>
  <si>
    <t>MEDGEN</t>
  </si>
  <si>
    <t>64292278</t>
  </si>
  <si>
    <t>1217093</t>
  </si>
  <si>
    <t>Gatorade G2 RTD Beverage 12oz</t>
  </si>
  <si>
    <t>05/29/2018</t>
  </si>
  <si>
    <t>QUAKER</t>
  </si>
  <si>
    <t xml:space="preserve">463123078   </t>
  </si>
  <si>
    <t>64210067</t>
  </si>
  <si>
    <t>1250934</t>
  </si>
  <si>
    <t>Understanding Trans Res Prstte</t>
  </si>
  <si>
    <t>KRAMES</t>
  </si>
  <si>
    <t>1245017</t>
  </si>
  <si>
    <t>Pamphlet Krames Cystoscopy</t>
  </si>
  <si>
    <t>1199967</t>
  </si>
  <si>
    <t>Brochure Pelvic Organ Prolapse</t>
  </si>
  <si>
    <t>1247691</t>
  </si>
  <si>
    <t>Brochure Prostate US Biopsy</t>
  </si>
  <si>
    <t>2600032</t>
  </si>
  <si>
    <t>Brochure Kidney Stones Underst</t>
  </si>
  <si>
    <t>1258471</t>
  </si>
  <si>
    <t>Brochure Ureteral Stents</t>
  </si>
  <si>
    <t>65170835</t>
  </si>
  <si>
    <t>1213508</t>
  </si>
  <si>
    <t>Bardex Foley IC Adv Tray 16FR</t>
  </si>
  <si>
    <t>06/25/2018</t>
  </si>
  <si>
    <t>BARDBI</t>
  </si>
  <si>
    <t>64295746</t>
  </si>
  <si>
    <t>6244915</t>
  </si>
  <si>
    <t>Mask Procedure High Fil</t>
  </si>
  <si>
    <t>BUSSE</t>
  </si>
  <si>
    <t>62587867</t>
  </si>
  <si>
    <t>1193540</t>
  </si>
  <si>
    <t>Swab PurFlock Ultra Flocked</t>
  </si>
  <si>
    <t>HARDWO</t>
  </si>
  <si>
    <t>64446165</t>
  </si>
  <si>
    <t>8760506</t>
  </si>
  <si>
    <t>Warm Pack Instant Gel</t>
  </si>
  <si>
    <t>06/04/2018</t>
  </si>
  <si>
    <t>MEDLIN</t>
  </si>
  <si>
    <t>64857743</t>
  </si>
  <si>
    <t>1236275</t>
  </si>
  <si>
    <t>Earwash Kit Rhino PROFESSIONAL</t>
  </si>
  <si>
    <t>06/14/2018</t>
  </si>
  <si>
    <t>DREASY</t>
  </si>
  <si>
    <t>1152190</t>
  </si>
  <si>
    <t>Splint Baseball Finger</t>
  </si>
  <si>
    <t xml:space="preserve">46385       </t>
  </si>
  <si>
    <t>62841970</t>
  </si>
  <si>
    <t>1296111</t>
  </si>
  <si>
    <t>Charging Station f/ KleenSpec</t>
  </si>
  <si>
    <t>04/16/2018</t>
  </si>
  <si>
    <t>65248811</t>
  </si>
  <si>
    <t>5823030</t>
  </si>
  <si>
    <t>Wheelchair 300Lb Desk Swing Ft</t>
  </si>
  <si>
    <t>06/26/2018</t>
  </si>
  <si>
    <t>64885514</t>
  </si>
  <si>
    <t>1298437</t>
  </si>
  <si>
    <t>Trichloracetic Acid 40%</t>
  </si>
  <si>
    <t>ASTRAL</t>
  </si>
  <si>
    <t>63746166</t>
  </si>
  <si>
    <t>9890000</t>
  </si>
  <si>
    <t>Paper Thermal Rolls</t>
  </si>
  <si>
    <t>SOSTEC</t>
  </si>
  <si>
    <t>64479887</t>
  </si>
  <si>
    <t>1168895</t>
  </si>
  <si>
    <t>Sign No Smoking Smoke Free</t>
  </si>
  <si>
    <t>GRAING</t>
  </si>
  <si>
    <t>Hobart</t>
  </si>
  <si>
    <t xml:space="preserve">463425313   </t>
  </si>
  <si>
    <t>63746179</t>
  </si>
  <si>
    <t>2250828</t>
  </si>
  <si>
    <t>LED Handheld Magnifier</t>
  </si>
  <si>
    <t>DAZOR</t>
  </si>
  <si>
    <t xml:space="preserve">463752650   </t>
  </si>
  <si>
    <t>62483789</t>
  </si>
  <si>
    <t>8152169</t>
  </si>
  <si>
    <t>Forearm Strap</t>
  </si>
  <si>
    <t>04/04/2018</t>
  </si>
  <si>
    <t>ALLOR</t>
  </si>
  <si>
    <t>62950115</t>
  </si>
  <si>
    <t>2578955</t>
  </si>
  <si>
    <t>Cannula W/non Flared Tip</t>
  </si>
  <si>
    <t>04/18/2018</t>
  </si>
  <si>
    <t>VYAIRE</t>
  </si>
  <si>
    <t>65052112</t>
  </si>
  <si>
    <t>4997134</t>
  </si>
  <si>
    <t>Stockinette Tetra Grip</t>
  </si>
  <si>
    <t>06/20/2018</t>
  </si>
  <si>
    <t>TETRA</t>
  </si>
  <si>
    <t>Highland</t>
  </si>
  <si>
    <t xml:space="preserve">463221128   </t>
  </si>
  <si>
    <t>63879968</t>
  </si>
  <si>
    <t>1266843</t>
  </si>
  <si>
    <t>Thermometer Electronic Pro6000</t>
  </si>
  <si>
    <t>05/15/2018</t>
  </si>
  <si>
    <t>1255083</t>
  </si>
  <si>
    <t>Holder Therm Braun ThermoScan</t>
  </si>
  <si>
    <t>64447399</t>
  </si>
  <si>
    <t>63434667</t>
  </si>
  <si>
    <t>3675091</t>
  </si>
  <si>
    <t>Catheter Sil-ElastMer 5-10cc</t>
  </si>
  <si>
    <t>05/02/2018</t>
  </si>
  <si>
    <t>3675093</t>
  </si>
  <si>
    <t>Catheter Sil-ElastMer 5-10Ml</t>
  </si>
  <si>
    <t>63918842</t>
  </si>
  <si>
    <t>1173172</t>
  </si>
  <si>
    <t>Aluminum Foil Hvy Dty Rl</t>
  </si>
  <si>
    <t>AMPAP</t>
  </si>
  <si>
    <t>62522831</t>
  </si>
  <si>
    <t>1262993</t>
  </si>
  <si>
    <t>Safelet IV Catheter</t>
  </si>
  <si>
    <t>04/05/2018</t>
  </si>
  <si>
    <t>ABCO</t>
  </si>
  <si>
    <t xml:space="preserve">463426789   </t>
  </si>
  <si>
    <t>63268882</t>
  </si>
  <si>
    <t>1297357</t>
  </si>
  <si>
    <t>Stool Drafting w/ Adjustab Arm</t>
  </si>
  <si>
    <t>04/27/2018</t>
  </si>
  <si>
    <t>BOSOFF</t>
  </si>
  <si>
    <t>64103788</t>
  </si>
  <si>
    <t>1213496</t>
  </si>
  <si>
    <t>Oximeter Pulse Rad-5v HH</t>
  </si>
  <si>
    <t>MASIMO</t>
  </si>
  <si>
    <t>65002483</t>
  </si>
  <si>
    <t>1297096</t>
  </si>
  <si>
    <t>Data Logger Vaccine Temp</t>
  </si>
  <si>
    <t>06/19/2018</t>
  </si>
  <si>
    <t>THERMC</t>
  </si>
  <si>
    <t>65063364</t>
  </si>
  <si>
    <t>6490040</t>
  </si>
  <si>
    <t>Label Dinosaurs 1-3/4 Dia</t>
  </si>
  <si>
    <t>SHAMRO</t>
  </si>
  <si>
    <t xml:space="preserve">463426638   </t>
  </si>
  <si>
    <t>62745438</t>
  </si>
  <si>
    <t>4077202</t>
  </si>
  <si>
    <t>Rack Steri-Strip</t>
  </si>
  <si>
    <t>3MMED</t>
  </si>
  <si>
    <t xml:space="preserve">463426791   </t>
  </si>
  <si>
    <t>64121721</t>
  </si>
  <si>
    <t>5824405</t>
  </si>
  <si>
    <t>Shampo Bdy Wsh Frag Dy Fre Bby</t>
  </si>
  <si>
    <t>05/23/2018</t>
  </si>
  <si>
    <t>64442355</t>
  </si>
  <si>
    <t>06/01/2018</t>
  </si>
  <si>
    <t>64969149</t>
  </si>
  <si>
    <t>9021434</t>
  </si>
  <si>
    <t>Forceps Foerster Uterine Serr</t>
  </si>
  <si>
    <t>06/18/2018</t>
  </si>
  <si>
    <t>62662285</t>
  </si>
  <si>
    <t>1271927</t>
  </si>
  <si>
    <t>Tweezer SS 3.5" Fine Point</t>
  </si>
  <si>
    <t>04/10/2018</t>
  </si>
  <si>
    <t>64577745</t>
  </si>
  <si>
    <t>9891677</t>
  </si>
  <si>
    <t>Spandage Pre-cut Lrg/xlrg</t>
  </si>
  <si>
    <t>06/06/2018</t>
  </si>
  <si>
    <t>MEDI-T</t>
  </si>
  <si>
    <t>63746018</t>
  </si>
  <si>
    <t>SE</t>
  </si>
  <si>
    <t>2771191</t>
  </si>
  <si>
    <t>Tuning Fork Weight Alum</t>
  </si>
  <si>
    <t xml:space="preserve">463221551   </t>
  </si>
  <si>
    <t>63434675</t>
  </si>
  <si>
    <t>1210133</t>
  </si>
  <si>
    <t>Bar Grab SS 18"</t>
  </si>
  <si>
    <t>BOBRIC</t>
  </si>
  <si>
    <t>62589134</t>
  </si>
  <si>
    <t>6351646</t>
  </si>
  <si>
    <t>Vaginal Spec Ss Pederson</t>
  </si>
  <si>
    <t>64130607</t>
  </si>
  <si>
    <t>1102924</t>
  </si>
  <si>
    <t>Bin 11-5/8x4-1/8x4" Ivory</t>
  </si>
  <si>
    <t>1113031</t>
  </si>
  <si>
    <t>Shelf Bin 11-5/8x6-5/8x4"</t>
  </si>
  <si>
    <t>64797999</t>
  </si>
  <si>
    <t>1284643</t>
  </si>
  <si>
    <t>Clipper Fingernail SS</t>
  </si>
  <si>
    <t>06/13/2018</t>
  </si>
  <si>
    <t>TWEEZE</t>
  </si>
  <si>
    <t>Dyer</t>
  </si>
  <si>
    <t xml:space="preserve">463111200   </t>
  </si>
  <si>
    <t>65156638</t>
  </si>
  <si>
    <t>7719896</t>
  </si>
  <si>
    <t>Suture Vicryl T-4 4/0</t>
  </si>
  <si>
    <t>06/22/2018</t>
  </si>
  <si>
    <t>LOOK</t>
  </si>
  <si>
    <t>Gary</t>
  </si>
  <si>
    <t xml:space="preserve">464021221   </t>
  </si>
  <si>
    <t>62753918</t>
  </si>
  <si>
    <t>1134411</t>
  </si>
  <si>
    <t>Head Set Tissue Pads</t>
  </si>
  <si>
    <t>STERIO</t>
  </si>
  <si>
    <t>63451838</t>
  </si>
  <si>
    <t>1235514</t>
  </si>
  <si>
    <t>J&amp;J Head to Toe Baby Wash</t>
  </si>
  <si>
    <t>CARDWH</t>
  </si>
  <si>
    <t>65371417</t>
  </si>
  <si>
    <t>1511060</t>
  </si>
  <si>
    <t>Flexicon Gauze Bandage</t>
  </si>
  <si>
    <t>CONCO</t>
  </si>
  <si>
    <t>62535898</t>
  </si>
  <si>
    <t>1242929</t>
  </si>
  <si>
    <t>Duster Air Blow Hard f/Elctrnc</t>
  </si>
  <si>
    <t>BEL-A</t>
  </si>
  <si>
    <t>64069061</t>
  </si>
  <si>
    <t>1235211</t>
  </si>
  <si>
    <t>Halls Cough Drops 9/Stick</t>
  </si>
  <si>
    <t>64172509</t>
  </si>
  <si>
    <t xml:space="preserve">463751562   </t>
  </si>
  <si>
    <t>63297334</t>
  </si>
  <si>
    <t>1182995</t>
  </si>
  <si>
    <t>Stabilizer Patella Concise</t>
  </si>
  <si>
    <t>DEROYA</t>
  </si>
  <si>
    <t>63903348</t>
  </si>
  <si>
    <t>1182999</t>
  </si>
  <si>
    <t>Stabilizer Patella Concise Neo</t>
  </si>
  <si>
    <t>2266589</t>
  </si>
  <si>
    <t>Hinged Knee Brace Deluxe Sm Ea</t>
  </si>
  <si>
    <t>MUESPO</t>
  </si>
  <si>
    <t>1182997</t>
  </si>
  <si>
    <t xml:space="preserve">463426790   </t>
  </si>
  <si>
    <t>65340488</t>
  </si>
  <si>
    <t>1236542</t>
  </si>
  <si>
    <t>Dressing Pad Leukomed Abs Adhv</t>
  </si>
  <si>
    <t>06/28/2018</t>
  </si>
  <si>
    <t>SMINEP</t>
  </si>
  <si>
    <t xml:space="preserve">463213044   </t>
  </si>
  <si>
    <t>64867601</t>
  </si>
  <si>
    <t>1107316</t>
  </si>
  <si>
    <t>Sphyg Nylon Adult Purple</t>
  </si>
  <si>
    <t>PRESM</t>
  </si>
  <si>
    <t>64098320</t>
  </si>
  <si>
    <t>1066852</t>
  </si>
  <si>
    <t>Nebulizer w/Mask Adult NS</t>
  </si>
  <si>
    <t>SALTE</t>
  </si>
  <si>
    <t>62424866</t>
  </si>
  <si>
    <t>4979364</t>
  </si>
  <si>
    <t>Exudry Dressing Face</t>
  </si>
  <si>
    <t>1193103</t>
  </si>
  <si>
    <t>Measure-It Wound Measure Kit</t>
  </si>
  <si>
    <t>DERM</t>
  </si>
  <si>
    <t>1167539</t>
  </si>
  <si>
    <t>Tegaderm Foam Dressing</t>
  </si>
  <si>
    <t>62689416</t>
  </si>
  <si>
    <t>1101619</t>
  </si>
  <si>
    <t>Gauze Dermacea Sterile</t>
  </si>
  <si>
    <t>KENDAL</t>
  </si>
  <si>
    <t xml:space="preserve">463685217   </t>
  </si>
  <si>
    <t>62960393</t>
  </si>
  <si>
    <t>CCN   Drop-Ship Items  -  Apr 2018 through Jun 2018</t>
  </si>
  <si>
    <t>Hammond</t>
  </si>
  <si>
    <t xml:space="preserve">463232068   </t>
  </si>
  <si>
    <t>64236062</t>
  </si>
  <si>
    <t>1226451</t>
  </si>
  <si>
    <t>Bar FlexBar Green</t>
  </si>
  <si>
    <t>05/25/2018</t>
  </si>
  <si>
    <t>D</t>
  </si>
  <si>
    <t>NORCST</t>
  </si>
  <si>
    <t>62745406</t>
  </si>
  <si>
    <t>1186448</t>
  </si>
  <si>
    <t>Paper Multi-Purp Prem 500 Shts</t>
  </si>
  <si>
    <t>ODEPOT</t>
  </si>
  <si>
    <t>63697464</t>
  </si>
  <si>
    <t>9031309</t>
  </si>
  <si>
    <t>10x13 Interoffice_Envelop</t>
  </si>
  <si>
    <t>05/10/2018</t>
  </si>
  <si>
    <t>1241666</t>
  </si>
  <si>
    <t>Box Pencil Innovative Storage</t>
  </si>
  <si>
    <t>9061692</t>
  </si>
  <si>
    <t>Lifesavers Wint-O-Green 41oz</t>
  </si>
  <si>
    <t>9041397</t>
  </si>
  <si>
    <t>Jolly Rancher  5lBs Asst</t>
  </si>
  <si>
    <t>1187221</t>
  </si>
  <si>
    <t>Envelope Clasp #90 9x12"</t>
  </si>
  <si>
    <t>9062925</t>
  </si>
  <si>
    <t>DISPENSER COOKIE BISCOFF 100CT</t>
  </si>
  <si>
    <t>9026347</t>
  </si>
  <si>
    <t>LYSOL SPRAY,FRESH SCENT,1</t>
  </si>
  <si>
    <t xml:space="preserve">463426641   </t>
  </si>
  <si>
    <t>63489679</t>
  </si>
  <si>
    <t>9054957</t>
  </si>
  <si>
    <t>Tootsie Roll Midgees</t>
  </si>
  <si>
    <t>05/03/2018</t>
  </si>
  <si>
    <t>9061693</t>
  </si>
  <si>
    <t>Lifesavers 5-Flavor Hard 41oz</t>
  </si>
  <si>
    <t>9051211</t>
  </si>
  <si>
    <t>Pen Rt Gel G2 1.0mm Black</t>
  </si>
  <si>
    <t>9031071</t>
  </si>
  <si>
    <t>Clip Binder Small 12/Bx</t>
  </si>
  <si>
    <t>64393654</t>
  </si>
  <si>
    <t>05/31/2018</t>
  </si>
  <si>
    <t>1297881</t>
  </si>
  <si>
    <t>Crackers Animal Zoo Austin</t>
  </si>
  <si>
    <t>9029644</t>
  </si>
  <si>
    <t>Pad Perf Prism 5x8 Jr Lgl</t>
  </si>
  <si>
    <t>9029209</t>
  </si>
  <si>
    <t>LYSOL SPRAY,LINEN SCENT,1</t>
  </si>
  <si>
    <t xml:space="preserve">463122830   </t>
  </si>
  <si>
    <t>62927926</t>
  </si>
  <si>
    <t>9058616</t>
  </si>
  <si>
    <t>Paper Boise Aspn 30%Rec Ltr Wh</t>
  </si>
  <si>
    <t>1136437</t>
  </si>
  <si>
    <t>Swiffer Duster Refills</t>
  </si>
  <si>
    <t>9021698</t>
  </si>
  <si>
    <t>Q1 Marker Medium Major Ac</t>
  </si>
  <si>
    <t>9047219</t>
  </si>
  <si>
    <t>Notes Post-It 3x3 Asst Neon</t>
  </si>
  <si>
    <t>1131533</t>
  </si>
  <si>
    <t>Wite-Out Correction Tape</t>
  </si>
  <si>
    <t>64650336</t>
  </si>
  <si>
    <t>06/07/2018</t>
  </si>
  <si>
    <t>9022500</t>
  </si>
  <si>
    <t>258391 Perm Fine Sharpie</t>
  </si>
  <si>
    <t>9057086</t>
  </si>
  <si>
    <t>Cleanr Lavndr Fabuloso 56oz</t>
  </si>
  <si>
    <t>1274538</t>
  </si>
  <si>
    <t>Mophead Genuine Joe Refill</t>
  </si>
  <si>
    <t xml:space="preserve">463111235   </t>
  </si>
  <si>
    <t>62826677</t>
  </si>
  <si>
    <t>1183093</t>
  </si>
  <si>
    <t>Laceration Kit w/Hi Grad</t>
  </si>
  <si>
    <t>63746133</t>
  </si>
  <si>
    <t>9533135</t>
  </si>
  <si>
    <t>Pessary Cube W/Drain</t>
  </si>
  <si>
    <t>MILTEX</t>
  </si>
  <si>
    <t>64017325</t>
  </si>
  <si>
    <t>1294792</t>
  </si>
  <si>
    <t>Pessary Cube w/Drainage Holes</t>
  </si>
  <si>
    <t>05/21/2018</t>
  </si>
  <si>
    <t>COOPSR</t>
  </si>
  <si>
    <t>64688983</t>
  </si>
  <si>
    <t>1245386</t>
  </si>
  <si>
    <t>Pessary Ring Milex w/Support</t>
  </si>
  <si>
    <t>06/08/2018</t>
  </si>
  <si>
    <t>1233610</t>
  </si>
  <si>
    <t>Pessary Ring w/Support</t>
  </si>
  <si>
    <t>1233608</t>
  </si>
  <si>
    <t xml:space="preserve">463122829   </t>
  </si>
  <si>
    <t>63132176</t>
  </si>
  <si>
    <t>04/24/2018</t>
  </si>
  <si>
    <t>9026956</t>
  </si>
  <si>
    <t>FILTERS,REG,12-CUP,1M/CT</t>
  </si>
  <si>
    <t>1145248</t>
  </si>
  <si>
    <t>Folgers Reg Coffee Pouches</t>
  </si>
  <si>
    <t>4997552</t>
  </si>
  <si>
    <t>Lysol Citrus Sanit Wipes/110</t>
  </si>
  <si>
    <t>9059735</t>
  </si>
  <si>
    <t>Sponge Hvy Dty Scotchbrite</t>
  </si>
  <si>
    <t>9021334</t>
  </si>
  <si>
    <t>Pen Ball Pt Fine Stick Bl</t>
  </si>
  <si>
    <t>9036778</t>
  </si>
  <si>
    <t>Velocity Retract Rollerball</t>
  </si>
  <si>
    <t>65197044</t>
  </si>
  <si>
    <t>9052262</t>
  </si>
  <si>
    <t>Soda Diet Sprite Zero 12oz</t>
  </si>
  <si>
    <t>9052266</t>
  </si>
  <si>
    <t>Soda Diet Coke 12oz</t>
  </si>
  <si>
    <t>9031082</t>
  </si>
  <si>
    <t>Post-It Pad 1 1.5x2 A</t>
  </si>
  <si>
    <t>1161871</t>
  </si>
  <si>
    <t>Lysol Neutra Air Morning Dew</t>
  </si>
  <si>
    <t>62908224</t>
  </si>
  <si>
    <t>9044956</t>
  </si>
  <si>
    <t>Multicolor Plastic Cups</t>
  </si>
  <si>
    <t>63698940</t>
  </si>
  <si>
    <t>9061055</t>
  </si>
  <si>
    <t>Paper Copy 20Lb 8.5x11</t>
  </si>
  <si>
    <t>9044637</t>
  </si>
  <si>
    <t>142 Mailroom Tape w/Disp</t>
  </si>
  <si>
    <t>9035837</t>
  </si>
  <si>
    <t>Plastic Insertable Dividers</t>
  </si>
  <si>
    <t>1278665</t>
  </si>
  <si>
    <t>Binder Round Ring 2" Blue</t>
  </si>
  <si>
    <t>64383449</t>
  </si>
  <si>
    <t>4325832</t>
  </si>
  <si>
    <t>Bandage Apex Sterile</t>
  </si>
  <si>
    <t>9063718</t>
  </si>
  <si>
    <t>Mousepad Basic Office Depot</t>
  </si>
  <si>
    <t>9026477</t>
  </si>
  <si>
    <t>Paper Clip Jumbo</t>
  </si>
  <si>
    <t>65087654</t>
  </si>
  <si>
    <t>1176424</t>
  </si>
  <si>
    <t>Dixie Plates Paper Pathwy Dsgn</t>
  </si>
  <si>
    <t xml:space="preserve">463212917   </t>
  </si>
  <si>
    <t>64374877</t>
  </si>
  <si>
    <t>1284631</t>
  </si>
  <si>
    <t>Labels Adhesive Shipping 4"</t>
  </si>
  <si>
    <t xml:space="preserve">463426635   </t>
  </si>
  <si>
    <t>62992259</t>
  </si>
  <si>
    <t>9040208</t>
  </si>
  <si>
    <t>Label,Address 1-1/8"x3"</t>
  </si>
  <si>
    <t>04/19/2018</t>
  </si>
  <si>
    <t>9038929</t>
  </si>
  <si>
    <t>Accent RT Retract  Highlighter</t>
  </si>
  <si>
    <t>9065198</t>
  </si>
  <si>
    <t>Pen InkJoy 300 Med</t>
  </si>
  <si>
    <t>9028185</t>
  </si>
  <si>
    <t>Post-It Assorted 4x6</t>
  </si>
  <si>
    <t>1198587</t>
  </si>
  <si>
    <t>Dressing WoundGard Brdr Gze</t>
  </si>
  <si>
    <t>MPMMED</t>
  </si>
  <si>
    <t>63746127</t>
  </si>
  <si>
    <t>64519304</t>
  </si>
  <si>
    <t>9058722</t>
  </si>
  <si>
    <t>Battery Alkaline Aa 1</t>
  </si>
  <si>
    <t>06/05/2018</t>
  </si>
  <si>
    <t>1188521</t>
  </si>
  <si>
    <t>Envelope Interdepartment</t>
  </si>
  <si>
    <t>65211238</t>
  </si>
  <si>
    <t>9031076</t>
  </si>
  <si>
    <t>Clip Paper Jumbo Wrldbrnd</t>
  </si>
  <si>
    <t>9059730</t>
  </si>
  <si>
    <t>Coffee Reg Filter Folgers</t>
  </si>
  <si>
    <t>62823323</t>
  </si>
  <si>
    <t>04/13/2018</t>
  </si>
  <si>
    <t>9039819</t>
  </si>
  <si>
    <t>Orbitz Gel-Retract  Roller Pen</t>
  </si>
  <si>
    <t>9043869</t>
  </si>
  <si>
    <t>Correction Tape 1 Line</t>
  </si>
  <si>
    <t>1210598</t>
  </si>
  <si>
    <t>Refill Air Freshener Air Wick</t>
  </si>
  <si>
    <t>9057191</t>
  </si>
  <si>
    <t>Cutlery Fork Hvymed Wht</t>
  </si>
  <si>
    <t>9057187</t>
  </si>
  <si>
    <t>Cutlery Spoon Hvymed Wht</t>
  </si>
  <si>
    <t>63573065</t>
  </si>
  <si>
    <t>1277336</t>
  </si>
  <si>
    <t>Cuff Blood Pressure XL</t>
  </si>
  <si>
    <t>05/07/2018</t>
  </si>
  <si>
    <t>63297327</t>
  </si>
  <si>
    <t>1249956</t>
  </si>
  <si>
    <t>Logger Data Vaccinew/Vl&amp;Dspnsr</t>
  </si>
  <si>
    <t>1264677</t>
  </si>
  <si>
    <t>Extractor Comedone Double End</t>
  </si>
  <si>
    <t>BRSURG</t>
  </si>
  <si>
    <t>9064358</t>
  </si>
  <si>
    <t>Battery Alkaline AA General</t>
  </si>
  <si>
    <t>62960419</t>
  </si>
  <si>
    <t>9043862</t>
  </si>
  <si>
    <t>Clear Clipboard Office Depot</t>
  </si>
  <si>
    <t>9025122</t>
  </si>
  <si>
    <t>Paper Copy 20Lb White</t>
  </si>
  <si>
    <t>9026480</t>
  </si>
  <si>
    <t>Binder Clip Small</t>
  </si>
  <si>
    <t>9059365</t>
  </si>
  <si>
    <t>Pen Rt Sharpie Fine Pt Blk</t>
  </si>
  <si>
    <t>9021715</t>
  </si>
  <si>
    <t>Mrkr Set D/Ers 8clr</t>
  </si>
  <si>
    <t>63484690</t>
  </si>
  <si>
    <t>6240002</t>
  </si>
  <si>
    <t>Audiometer MA1 Portable</t>
  </si>
  <si>
    <t>MAIDIA</t>
  </si>
  <si>
    <t>63680324</t>
  </si>
  <si>
    <t>1148141</t>
  </si>
  <si>
    <t>Kleenex Naturals Face Tissue</t>
  </si>
  <si>
    <t>9029228</t>
  </si>
  <si>
    <t>Pen Retractable Softfeel</t>
  </si>
  <si>
    <t>1174022</t>
  </si>
  <si>
    <t>Scissor Fiscar Titanium</t>
  </si>
  <si>
    <t>63434717</t>
  </si>
  <si>
    <t>63566524</t>
  </si>
  <si>
    <t>9033796</t>
  </si>
  <si>
    <t>Pen Ballpoint Fine Black</t>
  </si>
  <si>
    <t>64875393</t>
  </si>
  <si>
    <t>9053530</t>
  </si>
  <si>
    <t>Refill Fresh Scent Neutra Air</t>
  </si>
  <si>
    <t xml:space="preserve">463213540   </t>
  </si>
  <si>
    <t>64903107</t>
  </si>
  <si>
    <t>1205967</t>
  </si>
  <si>
    <t>Monofilament Sensory Test</t>
  </si>
  <si>
    <t>06/15/2018</t>
  </si>
  <si>
    <t>FABENT</t>
  </si>
  <si>
    <t xml:space="preserve">463123076   </t>
  </si>
  <si>
    <t>62971013</t>
  </si>
  <si>
    <t>9058654</t>
  </si>
  <si>
    <t>Highlighter 1 Assorted</t>
  </si>
  <si>
    <t>9043908</t>
  </si>
  <si>
    <t>Spoons Plastic Medium Length</t>
  </si>
  <si>
    <t>9043907</t>
  </si>
  <si>
    <t>Forks Plastic Medium Length</t>
  </si>
  <si>
    <t>1085324</t>
  </si>
  <si>
    <t>Clorox Disinfect Wipes</t>
  </si>
  <si>
    <t>9057802</t>
  </si>
  <si>
    <t>Pen Gel UniB 207 Ndle 0.7 Blk</t>
  </si>
  <si>
    <t>9058270</t>
  </si>
  <si>
    <t>Paper Plates White 9" Heavy</t>
  </si>
  <si>
    <t>9050321</t>
  </si>
  <si>
    <t>Tape Correction Asst</t>
  </si>
  <si>
    <t>9024307</t>
  </si>
  <si>
    <t>Creamer Coffeemate 50ct F</t>
  </si>
  <si>
    <t>9031139</t>
  </si>
  <si>
    <t>Sugar Cannister 20 Oz</t>
  </si>
  <si>
    <t>1291978</t>
  </si>
  <si>
    <t>Desk Pad Calendar, Large</t>
  </si>
  <si>
    <t>1277231</t>
  </si>
  <si>
    <t>Febreze Hawaiian Aloha</t>
  </si>
  <si>
    <t>9031221</t>
  </si>
  <si>
    <t>Binder Clip Small 3/4"</t>
  </si>
  <si>
    <t>9056222</t>
  </si>
  <si>
    <t>Clip Binder 1 Soft Grp Astd</t>
  </si>
  <si>
    <t>63474511</t>
  </si>
  <si>
    <t>1194859</t>
  </si>
  <si>
    <t>Scale Handrail Digital</t>
  </si>
  <si>
    <t>DORSCA</t>
  </si>
  <si>
    <t>64626378</t>
  </si>
  <si>
    <t>9058368</t>
  </si>
  <si>
    <t>Monitor/Printer Stand Pearl</t>
  </si>
  <si>
    <t>64846142</t>
  </si>
  <si>
    <t>9047479</t>
  </si>
  <si>
    <t>Cup Pencil Big Recycled</t>
  </si>
  <si>
    <t>9032277</t>
  </si>
  <si>
    <t>BOARD,CORK,ALUM FRAME,18</t>
  </si>
  <si>
    <t>9031041</t>
  </si>
  <si>
    <t>SHARPENER,PENCIL,ELEC,BLA</t>
  </si>
  <si>
    <t>9031860</t>
  </si>
  <si>
    <t>Clip Paper Jumbo Prem 10p</t>
  </si>
  <si>
    <t>9047893</t>
  </si>
  <si>
    <t>Clip Paper Standard #1</t>
  </si>
  <si>
    <t xml:space="preserve">463212959   </t>
  </si>
  <si>
    <t>63081300</t>
  </si>
  <si>
    <t>1177645</t>
  </si>
  <si>
    <t>Remote Control Hand f/244 Tbl</t>
  </si>
  <si>
    <t>04/23/2018</t>
  </si>
  <si>
    <t>MIDMAK</t>
  </si>
  <si>
    <t>62706869</t>
  </si>
  <si>
    <t>04/11/2018</t>
  </si>
  <si>
    <t>9023761</t>
  </si>
  <si>
    <t>Pad Perf 8.5x11 Od 1 L</t>
  </si>
  <si>
    <t>9055902</t>
  </si>
  <si>
    <t>Stapler Paper Pro Pink Rib</t>
  </si>
  <si>
    <t>62867775</t>
  </si>
  <si>
    <t>63059502</t>
  </si>
  <si>
    <t>9032997</t>
  </si>
  <si>
    <t>FILE,DESK.TOP,9.5X12.25X6</t>
  </si>
  <si>
    <t>9032951</t>
  </si>
  <si>
    <t>Folder Hang Ltr 1/5 Recy</t>
  </si>
  <si>
    <t>9062809</t>
  </si>
  <si>
    <t>CUP HOT OFFICE DEPOT</t>
  </si>
  <si>
    <t>63543119</t>
  </si>
  <si>
    <t>9024157</t>
  </si>
  <si>
    <t>3M Sticky Post-it Lined Notes</t>
  </si>
  <si>
    <t>63766833</t>
  </si>
  <si>
    <t>1244846</t>
  </si>
  <si>
    <t>Coffee Ground Folgers 30.5oz</t>
  </si>
  <si>
    <t>9051711</t>
  </si>
  <si>
    <t>File Wall Ltr Unbreak Clr</t>
  </si>
  <si>
    <t>1101316</t>
  </si>
  <si>
    <t>Folder, Letter Manilla</t>
  </si>
  <si>
    <t>1210837</t>
  </si>
  <si>
    <t>Folder Hang File 1/5 Cut Lttr</t>
  </si>
  <si>
    <t>64442297</t>
  </si>
  <si>
    <t>64535365</t>
  </si>
  <si>
    <t>9039494</t>
  </si>
  <si>
    <t>Accent RT Retract Highlighters</t>
  </si>
  <si>
    <t>9051842</t>
  </si>
  <si>
    <t>Tape Correction,Multi,Fine</t>
  </si>
  <si>
    <t>1228889</t>
  </si>
  <si>
    <t>Pen Bic Round Stic Xtra Life</t>
  </si>
  <si>
    <t>9042616</t>
  </si>
  <si>
    <t>Pen 7mm 12pk</t>
  </si>
  <si>
    <t>9044140</t>
  </si>
  <si>
    <t>Thick Retract Gel Pen 0.7mm</t>
  </si>
  <si>
    <t>9030879</t>
  </si>
  <si>
    <t>Pen Bp Atlantis Medium Dz</t>
  </si>
  <si>
    <t>64559431</t>
  </si>
  <si>
    <t>62556132</t>
  </si>
  <si>
    <t>62981380</t>
  </si>
  <si>
    <t>1249801</t>
  </si>
  <si>
    <t>Sensor Oximax Finger</t>
  </si>
  <si>
    <t>SOMTEC</t>
  </si>
  <si>
    <t>63454603</t>
  </si>
  <si>
    <t>63454678</t>
  </si>
  <si>
    <t>64064131</t>
  </si>
  <si>
    <t>1213011</t>
  </si>
  <si>
    <t>Nail Nipper Straight SS</t>
  </si>
  <si>
    <t>6030597</t>
  </si>
  <si>
    <t>Nucleus Knife 2mm Wide</t>
  </si>
  <si>
    <t>5470004</t>
  </si>
  <si>
    <t>Band Resistance Disp Green</t>
  </si>
  <si>
    <t>OPTINT</t>
  </si>
  <si>
    <t>1154770</t>
  </si>
  <si>
    <t>Bunion Pad Gel Sm/Med</t>
  </si>
  <si>
    <t>ECOPRO</t>
  </si>
  <si>
    <t>1229101</t>
  </si>
  <si>
    <t>Nipper Nail CncvBlds w/DblSprg</t>
  </si>
  <si>
    <t>65002363</t>
  </si>
  <si>
    <t>63114661</t>
  </si>
  <si>
    <t>9033940</t>
  </si>
  <si>
    <t>CLIPBOARD,LTR,9X12-1/2</t>
  </si>
  <si>
    <t>9059809</t>
  </si>
  <si>
    <t>Stapler Half Strip Metal</t>
  </si>
  <si>
    <t>9046165</t>
  </si>
  <si>
    <t>Organizer Vert/Horiz Combo</t>
  </si>
  <si>
    <t>9031857</t>
  </si>
  <si>
    <t>Organize Eldon 3-Tier Clear</t>
  </si>
  <si>
    <t>63297285</t>
  </si>
  <si>
    <t>1198901</t>
  </si>
  <si>
    <t>Folder File SKILCRAFT 1/3 Lttr</t>
  </si>
  <si>
    <t>9026593</t>
  </si>
  <si>
    <t>BIN,5.5X10.8X5,BLUE</t>
  </si>
  <si>
    <t>9022462</t>
  </si>
  <si>
    <t>MARKER,HI-LITER,YELLOW</t>
  </si>
  <si>
    <t>9030212</t>
  </si>
  <si>
    <t>Sign Here Tape Flag</t>
  </si>
  <si>
    <t>9045414</t>
  </si>
  <si>
    <t>Post-it Print Mssg Flag SignHe</t>
  </si>
  <si>
    <t>9054888</t>
  </si>
  <si>
    <t>Pen Gel Liquid Rt Dz Black</t>
  </si>
  <si>
    <t>9050576</t>
  </si>
  <si>
    <t>Pin Push Clear</t>
  </si>
  <si>
    <t>9061996</t>
  </si>
  <si>
    <t>2013 Deskpad Compact Dr 11x18</t>
  </si>
  <si>
    <t>9046428</t>
  </si>
  <si>
    <t>BallPt Pen 1.0 Med Pt Clr Brrl</t>
  </si>
  <si>
    <t>1211757</t>
  </si>
  <si>
    <t>Pen Gel 207 Signo 0.7mm</t>
  </si>
  <si>
    <t>9043060</t>
  </si>
  <si>
    <t>Uni-Ball Ret Gel Pens</t>
  </si>
  <si>
    <t>9064871</t>
  </si>
  <si>
    <t>Post-it Super Sticky Notes</t>
  </si>
  <si>
    <t>9033057</t>
  </si>
  <si>
    <t>Paper Copy 20lb X-Bright</t>
  </si>
  <si>
    <t>9028737</t>
  </si>
  <si>
    <t>Paper Linen 25% 24# Rm Iv</t>
  </si>
  <si>
    <t>9021704</t>
  </si>
  <si>
    <t>Marker Sharpie Fine Dz Bl</t>
  </si>
  <si>
    <t>1236682</t>
  </si>
  <si>
    <t>Creamer Org Nestle Coffe Mate</t>
  </si>
  <si>
    <t>9046751</t>
  </si>
  <si>
    <t>Coffeemate Regular Canister</t>
  </si>
  <si>
    <t>9034000</t>
  </si>
  <si>
    <t>Hot Cocoa 50/1 Oz.Env</t>
  </si>
  <si>
    <t>Merrillville</t>
  </si>
  <si>
    <t xml:space="preserve">464107046   </t>
  </si>
  <si>
    <t>63617717</t>
  </si>
  <si>
    <t>1241792</t>
  </si>
  <si>
    <t>Tape Kinesia 2"x5.5yd Tex Gold</t>
  </si>
  <si>
    <t>05/08/2018</t>
  </si>
  <si>
    <t>65008205</t>
  </si>
  <si>
    <t>1240627</t>
  </si>
  <si>
    <t>Band TheraBand 50yd Superheavy</t>
  </si>
  <si>
    <t>64176500</t>
  </si>
  <si>
    <t>3670466</t>
  </si>
  <si>
    <t>Stamp 2000 Plus Custom X-Large</t>
  </si>
  <si>
    <t>CARCRF</t>
  </si>
  <si>
    <t>62654269</t>
  </si>
  <si>
    <t>9538612</t>
  </si>
  <si>
    <t>Bowman Lacrimal Probe 5"</t>
  </si>
  <si>
    <t>9538683</t>
  </si>
  <si>
    <t>9538883</t>
  </si>
  <si>
    <t>Lacrimal Probe Bowman 5"</t>
  </si>
  <si>
    <t>9539014</t>
  </si>
  <si>
    <t>Lacrimal Probe Bowman</t>
  </si>
  <si>
    <t>9535261</t>
  </si>
  <si>
    <t>63014196</t>
  </si>
  <si>
    <t>1041043</t>
  </si>
  <si>
    <t>Bladder Scanner 3D w/stand</t>
  </si>
  <si>
    <t>IMAGNG</t>
  </si>
  <si>
    <t>1273742</t>
  </si>
  <si>
    <t>Brochure Shockwave Lithotripsy</t>
  </si>
  <si>
    <t>63774299</t>
  </si>
  <si>
    <t>1139831</t>
  </si>
  <si>
    <t>Electrosurgical Handpiece</t>
  </si>
  <si>
    <t>GYNEX</t>
  </si>
  <si>
    <t>62662419</t>
  </si>
  <si>
    <t>63597118</t>
  </si>
  <si>
    <t>9052928</t>
  </si>
  <si>
    <t>Cup Hot Od 12oz</t>
  </si>
  <si>
    <t>9044953</t>
  </si>
  <si>
    <t>Disposable 8-3/4" Plates</t>
  </si>
  <si>
    <t>9043909</t>
  </si>
  <si>
    <t>Knives Plastic Medium Length</t>
  </si>
  <si>
    <t>65231621</t>
  </si>
  <si>
    <t>9044958</t>
  </si>
  <si>
    <t>Disposable 6" Bowls</t>
  </si>
  <si>
    <t xml:space="preserve">463212925   </t>
  </si>
  <si>
    <t>64206094</t>
  </si>
  <si>
    <t>64908759</t>
  </si>
  <si>
    <t>1171852</t>
  </si>
  <si>
    <t>Sphyg Diagnostix Large Arm LF</t>
  </si>
  <si>
    <t>62606796</t>
  </si>
  <si>
    <t>9053387</t>
  </si>
  <si>
    <t>Clipboard Od Plastic</t>
  </si>
  <si>
    <t>04/09/2018</t>
  </si>
  <si>
    <t>62685724</t>
  </si>
  <si>
    <t>62841952</t>
  </si>
  <si>
    <t>1198026</t>
  </si>
  <si>
    <t>Curette Ear CeraPik Clinic Pk</t>
  </si>
  <si>
    <t>BIONX</t>
  </si>
  <si>
    <t>1249927</t>
  </si>
  <si>
    <t>Juice Apple Welch's Liquid</t>
  </si>
  <si>
    <t>64707210</t>
  </si>
  <si>
    <t>9057183</t>
  </si>
  <si>
    <t>Cutlery Knife Hvymed Wht</t>
  </si>
  <si>
    <t>06/11/2018</t>
  </si>
  <si>
    <t>63613538</t>
  </si>
  <si>
    <t>63930281</t>
  </si>
  <si>
    <t>1278306</t>
  </si>
  <si>
    <t>uScreen 12 Panel DOA Cup</t>
  </si>
  <si>
    <t>INSTEC</t>
  </si>
  <si>
    <t>62536048</t>
  </si>
  <si>
    <t>9026484</t>
  </si>
  <si>
    <t>TAPE,CORRECTION,BIC,1PK</t>
  </si>
  <si>
    <t>9024449</t>
  </si>
  <si>
    <t>Card Index Ruled 3x5 Blu</t>
  </si>
  <si>
    <t>9026269</t>
  </si>
  <si>
    <t>Battery Energizer Aa</t>
  </si>
  <si>
    <t>63434656</t>
  </si>
  <si>
    <t>1173440</t>
  </si>
  <si>
    <t>Nestle Pure-Life Water Purifd</t>
  </si>
  <si>
    <t>64636193</t>
  </si>
  <si>
    <t>1177151</t>
  </si>
  <si>
    <t>Candies Fruit-Filled Assorted</t>
  </si>
  <si>
    <t>62753680</t>
  </si>
  <si>
    <t>63554497</t>
  </si>
  <si>
    <t>3720437</t>
  </si>
  <si>
    <t>Stockinette Tube Bias Cttn</t>
  </si>
  <si>
    <t>3722461</t>
  </si>
  <si>
    <t>Stockinette COT/BIAS Cut</t>
  </si>
  <si>
    <t>63885991</t>
  </si>
  <si>
    <t>1272391</t>
  </si>
  <si>
    <t>Pliers Needle Nose Grooved</t>
  </si>
  <si>
    <t>JARITM</t>
  </si>
  <si>
    <t>1266169</t>
  </si>
  <si>
    <t>Forceps Sponge Foester Serr</t>
  </si>
  <si>
    <t>64274661</t>
  </si>
  <si>
    <t>64553691</t>
  </si>
  <si>
    <t>2450149</t>
  </si>
  <si>
    <t>Thermometer Dual Probe -50/70C</t>
  </si>
  <si>
    <t>63297338</t>
  </si>
  <si>
    <t>1162203</t>
  </si>
  <si>
    <t>Rebound Air Walker Low Top</t>
  </si>
  <si>
    <t>ROYMED</t>
  </si>
  <si>
    <t>1141894</t>
  </si>
  <si>
    <t>Innovator DLX Brace Knee</t>
  </si>
  <si>
    <t>63898557</t>
  </si>
  <si>
    <t>1162193</t>
  </si>
  <si>
    <t>Rebound Air Walker</t>
  </si>
  <si>
    <t>64775364</t>
  </si>
  <si>
    <t>1310292</t>
  </si>
  <si>
    <t>Brace Knee Open w/ Buttress</t>
  </si>
  <si>
    <t>06/12/2018</t>
  </si>
  <si>
    <t>1311045</t>
  </si>
  <si>
    <t>Brace Knee Rebound Short</t>
  </si>
  <si>
    <t>63372928</t>
  </si>
  <si>
    <t>05/01/2018</t>
  </si>
  <si>
    <t>9052436</t>
  </si>
  <si>
    <t>Clips Paper # 1 Recycled Bx</t>
  </si>
  <si>
    <t>9048982</t>
  </si>
  <si>
    <t>Staples Premium</t>
  </si>
  <si>
    <t>1218592</t>
  </si>
  <si>
    <t>Tape Scotch 3M Transparent</t>
  </si>
  <si>
    <t>9033626</t>
  </si>
  <si>
    <t>Pad Finger Amber Parr Siz</t>
  </si>
  <si>
    <t>63595400</t>
  </si>
  <si>
    <t>62483662</t>
  </si>
  <si>
    <t>9026871</t>
  </si>
  <si>
    <t>Marker Perm Ufine Sharp</t>
  </si>
  <si>
    <t>1098228</t>
  </si>
  <si>
    <t>Crackers Club/Cheddar</t>
  </si>
  <si>
    <t>3681505</t>
  </si>
  <si>
    <t>Coffee Cinnabon Cinnamon Roll</t>
  </si>
  <si>
    <t>USTATI</t>
  </si>
  <si>
    <t>62956159</t>
  </si>
  <si>
    <t>9035080</t>
  </si>
  <si>
    <t>Self-Stick Notes 3"x3" Asst</t>
  </si>
  <si>
    <t>1210184</t>
  </si>
  <si>
    <t>Coffee KCup Light/Med Hazelnut</t>
  </si>
  <si>
    <t>3680342</t>
  </si>
  <si>
    <t>Coffee Orig Donut Shop Decaf</t>
  </si>
  <si>
    <t>63434704</t>
  </si>
  <si>
    <t>63918826</t>
  </si>
  <si>
    <t>9064967</t>
  </si>
  <si>
    <t>Desk Pad Microban Clear</t>
  </si>
  <si>
    <t>1135963</t>
  </si>
  <si>
    <t>Coffeemate Powder Creamer 22oz</t>
  </si>
  <si>
    <t>3680279</t>
  </si>
  <si>
    <t>Tea Earl Grey Bigelow</t>
  </si>
  <si>
    <t>9054973</t>
  </si>
  <si>
    <t>MaxwellHouse Coffee</t>
  </si>
  <si>
    <t>64325059</t>
  </si>
  <si>
    <t>9052132</t>
  </si>
  <si>
    <t>Cracker Cheese/Pntbtr</t>
  </si>
  <si>
    <t>05/30/2018</t>
  </si>
  <si>
    <t>64885511</t>
  </si>
  <si>
    <t>9032399</t>
  </si>
  <si>
    <t>BUCKET,BRUTE,10QT.</t>
  </si>
  <si>
    <t>9051871</t>
  </si>
  <si>
    <t>Tape,Black On White</t>
  </si>
  <si>
    <t>1253646</t>
  </si>
  <si>
    <t>Label Maker Brother</t>
  </si>
  <si>
    <t>9058653</t>
  </si>
  <si>
    <t>Highlighter 1 Yellow</t>
  </si>
  <si>
    <t>1172624</t>
  </si>
  <si>
    <t>Pen Papermate 300RT Medium</t>
  </si>
  <si>
    <t>9051212</t>
  </si>
  <si>
    <t>Pen Rt Gel G2 1.0mm Astd</t>
  </si>
  <si>
    <t>9024154</t>
  </si>
  <si>
    <t>3M Super Sticky Post-it Notes</t>
  </si>
  <si>
    <t>9038092</t>
  </si>
  <si>
    <t>Super Sticky Post-it Notes 3x3</t>
  </si>
  <si>
    <t>9032498</t>
  </si>
  <si>
    <t>MARKER,BULLET TIP,SHARPIE</t>
  </si>
  <si>
    <t>1154907</t>
  </si>
  <si>
    <t>Binder Clips 3/4"</t>
  </si>
  <si>
    <t>1154908</t>
  </si>
  <si>
    <t>Binder Clips 1-1/4"</t>
  </si>
  <si>
    <t>9060077</t>
  </si>
  <si>
    <t>Mousepad Ergoprene Gel Black</t>
  </si>
  <si>
    <t>65052961</t>
  </si>
  <si>
    <t>1154775</t>
  </si>
  <si>
    <t>Forcep Sponge Bozeman</t>
  </si>
  <si>
    <t>62615998</t>
  </si>
  <si>
    <t>9034376</t>
  </si>
  <si>
    <t>Steno Books 6"x9" GreggRuled</t>
  </si>
  <si>
    <t>9051545</t>
  </si>
  <si>
    <t>Staples Standard</t>
  </si>
  <si>
    <t>63338491</t>
  </si>
  <si>
    <t>9059015</t>
  </si>
  <si>
    <t>Post-It Note Lined 4x4 Yellow</t>
  </si>
  <si>
    <t>63617738</t>
  </si>
  <si>
    <t>9027531</t>
  </si>
  <si>
    <t>Tape Mgc Scth 3/4x1000</t>
  </si>
  <si>
    <t>9035079</t>
  </si>
  <si>
    <t>Self-Stick Notes 1.5"x2"</t>
  </si>
  <si>
    <t>9034550</t>
  </si>
  <si>
    <t>Self-Stick Notes 3"x3" Yellow</t>
  </si>
  <si>
    <t>1199315</t>
  </si>
  <si>
    <t>Electrode ECG Cleartrace2 Adlt</t>
  </si>
  <si>
    <t>CONMD</t>
  </si>
  <si>
    <t>63913994</t>
  </si>
  <si>
    <t>9030022</t>
  </si>
  <si>
    <t>ORGANIZER,DWR,MESH,EXP,BL</t>
  </si>
  <si>
    <t>9023938</t>
  </si>
  <si>
    <t>SHELF,MESH,CORNER,BLACK</t>
  </si>
  <si>
    <t>9021323</t>
  </si>
  <si>
    <t>TRAY,LETTER,MESH,BLACK</t>
  </si>
  <si>
    <t>9061824</t>
  </si>
  <si>
    <t>Glass Cleaner Wipes ITW Dymon</t>
  </si>
  <si>
    <t>9029720</t>
  </si>
  <si>
    <t>POST-IT,POP-UP,DISPENSR,3</t>
  </si>
  <si>
    <t>9025441</t>
  </si>
  <si>
    <t>BOX,CASH,PROFILE,LOW</t>
  </si>
  <si>
    <t>9024308</t>
  </si>
  <si>
    <t>Creamer Coffeemate 50ct R</t>
  </si>
  <si>
    <t>9063577</t>
  </si>
  <si>
    <t>Cup PerfecTouch</t>
  </si>
  <si>
    <t>1174888</t>
  </si>
  <si>
    <t>Cloths Clean Microfiber 16x16"</t>
  </si>
  <si>
    <t>1213045</t>
  </si>
  <si>
    <t>Picture Hanging 3M Command Wht</t>
  </si>
  <si>
    <t>1213044</t>
  </si>
  <si>
    <t>64908817</t>
  </si>
  <si>
    <t>9029244</t>
  </si>
  <si>
    <t>Lollipops Bankers Pops</t>
  </si>
  <si>
    <t>64957720</t>
  </si>
  <si>
    <t>9048205</t>
  </si>
  <si>
    <t>Pen Z-Grip Bp Rtrct Med Blk</t>
  </si>
  <si>
    <t>9043945</t>
  </si>
  <si>
    <t>EZTch BallPt Pen FinePt 0.7mm</t>
  </si>
  <si>
    <t>9046251</t>
  </si>
  <si>
    <t>Organizer Horizontal 5 Tier</t>
  </si>
  <si>
    <t>9047122</t>
  </si>
  <si>
    <t>Desk Organizer Black Deluxe</t>
  </si>
  <si>
    <t>65379205</t>
  </si>
  <si>
    <t>9031789</t>
  </si>
  <si>
    <t>STAPLER,ECON,FULL STRIP,B</t>
  </si>
  <si>
    <t>63247458</t>
  </si>
  <si>
    <t>04/26/2018</t>
  </si>
  <si>
    <t>9022673</t>
  </si>
  <si>
    <t>Pen Sarasa Gel 1 Blac</t>
  </si>
  <si>
    <t>9038637</t>
  </si>
  <si>
    <t>Iris Mini Stacking Bin Lg</t>
  </si>
  <si>
    <t>65030835</t>
  </si>
  <si>
    <t>62713899</t>
  </si>
  <si>
    <t>1212151</t>
  </si>
  <si>
    <t>Bandage Tetra Grip LF NS Sz-G</t>
  </si>
  <si>
    <t>64815142</t>
  </si>
  <si>
    <t>1199889</t>
  </si>
  <si>
    <t>Brace Thumb Spica Uni Bioskin</t>
  </si>
  <si>
    <t>CROMED</t>
  </si>
  <si>
    <t>65227059</t>
  </si>
  <si>
    <t>3267528</t>
  </si>
  <si>
    <t>Brace Orthopedic Aso Ankle Nyl</t>
  </si>
  <si>
    <t>MEDSPE</t>
  </si>
  <si>
    <t>63324282</t>
  </si>
  <si>
    <t>5660136</t>
  </si>
  <si>
    <t>Probp 3400 Comp Partner Prgrm</t>
  </si>
  <si>
    <t>63896649</t>
  </si>
  <si>
    <t>1296417</t>
  </si>
  <si>
    <t>Thermometer Data Logger Refrig</t>
  </si>
  <si>
    <t>9026869</t>
  </si>
  <si>
    <t>9043437</t>
  </si>
  <si>
    <t>Bdr Pws Sngle Tch LDr</t>
  </si>
  <si>
    <t xml:space="preserve">463853986   </t>
  </si>
  <si>
    <t>65371343</t>
  </si>
  <si>
    <t>1242557</t>
  </si>
  <si>
    <t>Cleaner Screen Endust</t>
  </si>
  <si>
    <t>9055753</t>
  </si>
  <si>
    <t>Staples Stnd Full Strip</t>
  </si>
  <si>
    <t>9034375</t>
  </si>
  <si>
    <t>Junior Perforated Pads 5"x8"</t>
  </si>
  <si>
    <t>9026893</t>
  </si>
  <si>
    <t>Flag Tape In Disp Gre</t>
  </si>
  <si>
    <t>9033110</t>
  </si>
  <si>
    <t>Post-It Pad Recycled 1.5x</t>
  </si>
  <si>
    <t>9038019</t>
  </si>
  <si>
    <t>FlexGrip Elite Retract  BallPt</t>
  </si>
  <si>
    <t xml:space="preserve">463426665   </t>
  </si>
  <si>
    <t>64692049</t>
  </si>
  <si>
    <t>9036656</t>
  </si>
  <si>
    <t>Double-Sided CD Sleeves</t>
  </si>
  <si>
    <t xml:space="preserve">463232542   </t>
  </si>
  <si>
    <t>64239442</t>
  </si>
  <si>
    <t>9536126</t>
  </si>
  <si>
    <t>Hemostat Baby Crile Straight</t>
  </si>
  <si>
    <t>64462263</t>
  </si>
  <si>
    <t>1314225</t>
  </si>
  <si>
    <t>Coaguchek XS 4x48 Bundle Promo</t>
  </si>
  <si>
    <t>BIODYN</t>
  </si>
  <si>
    <t xml:space="preserve">463212892   </t>
  </si>
  <si>
    <t>63532234</t>
  </si>
  <si>
    <t>9061209</t>
  </si>
  <si>
    <t>NuPost Red Ink Cartridge</t>
  </si>
  <si>
    <t>05/04/2018</t>
  </si>
  <si>
    <t>9058396</t>
  </si>
  <si>
    <t>Dryline Correction Tape Liquid</t>
  </si>
  <si>
    <t>9028668</t>
  </si>
  <si>
    <t>Pen Liquid Paper Gillette</t>
  </si>
  <si>
    <t>1098134</t>
  </si>
  <si>
    <t>Famous Amos Chocolate Chip</t>
  </si>
  <si>
    <t>9045599</t>
  </si>
  <si>
    <t>Envelope Clasp #90 Brown Kraft</t>
  </si>
  <si>
    <t>9059926</t>
  </si>
  <si>
    <t>Fork Plstc Med Wt We</t>
  </si>
  <si>
    <t>64798015</t>
  </si>
  <si>
    <t>9043274</t>
  </si>
  <si>
    <t>Lance Cookies and Snacks</t>
  </si>
  <si>
    <t>9049587</t>
  </si>
  <si>
    <t>Granola Bars Natre Valley</t>
  </si>
  <si>
    <t>9051291</t>
  </si>
  <si>
    <t>Nv Sweet &amp; Salty Peanut Bar</t>
  </si>
  <si>
    <t xml:space="preserve">463223292   </t>
  </si>
  <si>
    <t>63692119</t>
  </si>
  <si>
    <t>3720320</t>
  </si>
  <si>
    <t>Sling Arm Velcro Closure</t>
  </si>
  <si>
    <t>64064143</t>
  </si>
  <si>
    <t>1237708</t>
  </si>
  <si>
    <t>Oximeter Pulse Pediatric</t>
  </si>
  <si>
    <t>MEDDEP</t>
  </si>
  <si>
    <t xml:space="preserve">463832192   </t>
  </si>
  <si>
    <t>62460746</t>
  </si>
  <si>
    <t>1275598</t>
  </si>
  <si>
    <t>Speaker SoundLink Bluetooth</t>
  </si>
  <si>
    <t>BHPHOT</t>
  </si>
  <si>
    <t>62753767</t>
  </si>
  <si>
    <t>9027068</t>
  </si>
  <si>
    <t>WINDEX,GALLON SIZE,4/CT</t>
  </si>
  <si>
    <t xml:space="preserve">463221140   </t>
  </si>
  <si>
    <t>62647183</t>
  </si>
  <si>
    <t>5663526</t>
  </si>
  <si>
    <t>Univ Desk Set w/PanOp&amp; Macrov</t>
  </si>
  <si>
    <t>64149373</t>
  </si>
  <si>
    <t>9060348</t>
  </si>
  <si>
    <t>Spray Disinfect. Lysol Orig</t>
  </si>
  <si>
    <t xml:space="preserve">463242213   </t>
  </si>
  <si>
    <t>62706902</t>
  </si>
  <si>
    <t>63880019</t>
  </si>
  <si>
    <t>65123259</t>
  </si>
  <si>
    <t>62622878</t>
  </si>
  <si>
    <t>6242443</t>
  </si>
  <si>
    <t>Resuscitator, Bvm Ambu Adult</t>
  </si>
  <si>
    <t>HEALTH</t>
  </si>
  <si>
    <t>1048585</t>
  </si>
  <si>
    <t>Scissor Bandage Hi-Level</t>
  </si>
  <si>
    <t>RUSCH</t>
  </si>
  <si>
    <t xml:space="preserve">463212932   </t>
  </si>
  <si>
    <t>62745474</t>
  </si>
  <si>
    <t>9054111</t>
  </si>
  <si>
    <t>Towel Cfold We</t>
  </si>
  <si>
    <t>1202160</t>
  </si>
  <si>
    <t>Soap Hand Dial Basics Liquid</t>
  </si>
  <si>
    <t>64383503</t>
  </si>
  <si>
    <t>62442576</t>
  </si>
  <si>
    <t>62506149</t>
  </si>
  <si>
    <t>1297900</t>
  </si>
  <si>
    <t>BERFRIDGETAG3</t>
  </si>
  <si>
    <t>62791362</t>
  </si>
  <si>
    <t>1250616</t>
  </si>
  <si>
    <t>Data Logger Freezer</t>
  </si>
  <si>
    <t>63036730</t>
  </si>
  <si>
    <t>9065056</t>
  </si>
  <si>
    <t>Chair Mid-Back Task</t>
  </si>
  <si>
    <t>63222637</t>
  </si>
  <si>
    <t>63372946</t>
  </si>
  <si>
    <t>1178302</t>
  </si>
  <si>
    <t>Envelope Interdept 10x13"</t>
  </si>
  <si>
    <t>63630324</t>
  </si>
  <si>
    <t>64103799</t>
  </si>
  <si>
    <t>64473158</t>
  </si>
  <si>
    <t>9026856</t>
  </si>
  <si>
    <t>Eye Wash Ophthalmic Solution</t>
  </si>
  <si>
    <t>64630451</t>
  </si>
  <si>
    <t>9022230</t>
  </si>
  <si>
    <t>TAPE,LETTERING,.5,BLACK/</t>
  </si>
  <si>
    <t>9025076</t>
  </si>
  <si>
    <t>PAPER,COPY,PLUS,11,20#,W</t>
  </si>
  <si>
    <t>63543284</t>
  </si>
  <si>
    <t>1315391</t>
  </si>
  <si>
    <t>Cabinet File 21-3/4x15x19-7/8"</t>
  </si>
  <si>
    <t>64031388</t>
  </si>
  <si>
    <t>1210124</t>
  </si>
  <si>
    <t>Indicator Tape Autoclave Wht</t>
  </si>
  <si>
    <t>9026872</t>
  </si>
  <si>
    <t>9052219</t>
  </si>
  <si>
    <t>Cookies Oreo</t>
  </si>
  <si>
    <t>9042139</t>
  </si>
  <si>
    <t>Twizzler StrwBry Licorice</t>
  </si>
  <si>
    <t>1173411</t>
  </si>
  <si>
    <t>Office Snax Candy Mix 32oz Tub</t>
  </si>
  <si>
    <t>9061011</t>
  </si>
  <si>
    <t>Coffee-Mate Nondairy Creamer</t>
  </si>
  <si>
    <t>9063952</t>
  </si>
  <si>
    <t>Coffee-Mate Creamer 0.38oz</t>
  </si>
  <si>
    <t xml:space="preserve">463077505   </t>
  </si>
  <si>
    <t>64797942</t>
  </si>
  <si>
    <t>1241485</t>
  </si>
  <si>
    <t>Frk/Knvs/Spoons Hvy Duty Plst</t>
  </si>
  <si>
    <t>62511129</t>
  </si>
  <si>
    <t>4997203</t>
  </si>
  <si>
    <t>Solo Traveler Lids White</t>
  </si>
  <si>
    <t>9025101</t>
  </si>
  <si>
    <t>Stirrers Coffee Plstic</t>
  </si>
  <si>
    <t>1124156</t>
  </si>
  <si>
    <t>Coffee Filters, Basket</t>
  </si>
  <si>
    <t>9031092</t>
  </si>
  <si>
    <t>Folder Hanging Ltr 1/3 Cu</t>
  </si>
  <si>
    <t>9022855</t>
  </si>
  <si>
    <t>HOLDER,SIGN,STANDUP,8.5X1</t>
  </si>
  <si>
    <t>62611946</t>
  </si>
  <si>
    <t>62819736</t>
  </si>
  <si>
    <t>9533159</t>
  </si>
  <si>
    <t>Pessary Dish W/Suport</t>
  </si>
  <si>
    <t>62960450</t>
  </si>
  <si>
    <t>63459326</t>
  </si>
  <si>
    <t>63674994</t>
  </si>
  <si>
    <t>1254686</t>
  </si>
  <si>
    <t>Fridge Undrctr Fs G 1 CF LH</t>
  </si>
  <si>
    <t>AMBISU</t>
  </si>
  <si>
    <t>64798062</t>
  </si>
  <si>
    <t>6031331</t>
  </si>
  <si>
    <t>Saf-T-Pops Swirl</t>
  </si>
  <si>
    <t>1275848</t>
  </si>
  <si>
    <t>Speculum Vag Rt Opn Clnt Grvs</t>
  </si>
  <si>
    <t>DERSUR</t>
  </si>
  <si>
    <t>1132546</t>
  </si>
  <si>
    <t>Forcep Tissue 1x2 Teeth</t>
  </si>
  <si>
    <t>65008143</t>
  </si>
  <si>
    <t>62759637</t>
  </si>
  <si>
    <t>1108076</t>
  </si>
  <si>
    <t>VeryFine Apple Juice 10oz</t>
  </si>
  <si>
    <t>64549253</t>
  </si>
  <si>
    <t>64370517</t>
  </si>
  <si>
    <t>1174073</t>
  </si>
  <si>
    <t>Stamper Signature SelfInk</t>
  </si>
  <si>
    <t>65367025</t>
  </si>
  <si>
    <t>1769250</t>
  </si>
  <si>
    <t>LifeDop Doppler Rechrg Record</t>
  </si>
  <si>
    <t>WALACH</t>
  </si>
  <si>
    <t>4297155</t>
  </si>
  <si>
    <t>Screw Center Thumb Mx30-1</t>
  </si>
  <si>
    <t>64519261</t>
  </si>
  <si>
    <t>1212028</t>
  </si>
  <si>
    <t>Forcep Tissue Allis 5x6 Teeth</t>
  </si>
  <si>
    <t>65052955</t>
  </si>
  <si>
    <t>1222100</t>
  </si>
  <si>
    <t>Cup Insulated 42% Recycled Hot</t>
  </si>
  <si>
    <t>3680335</t>
  </si>
  <si>
    <t>Coffee Barista French Dark Rst</t>
  </si>
  <si>
    <t>3680322</t>
  </si>
  <si>
    <t>Coffee Caribou Mahogany</t>
  </si>
  <si>
    <t>63597116</t>
  </si>
  <si>
    <t>9034065</t>
  </si>
  <si>
    <t>Dymo Elec Label Tape</t>
  </si>
  <si>
    <t>63658356</t>
  </si>
  <si>
    <t>9032450</t>
  </si>
  <si>
    <t>Marker Sharpie Fine 12 Cl</t>
  </si>
  <si>
    <t>4996695</t>
  </si>
  <si>
    <t>Cleaning Duster 10oz</t>
  </si>
  <si>
    <t>9028003</t>
  </si>
  <si>
    <t>Post It Notes Ultra Colors</t>
  </si>
  <si>
    <t>9021985</t>
  </si>
  <si>
    <t>Staple 1/4 15-25sht 5000</t>
  </si>
  <si>
    <t>1202626</t>
  </si>
  <si>
    <t>Mouse Logitech Wireless</t>
  </si>
  <si>
    <t>9053744</t>
  </si>
  <si>
    <t>Marker Permanent Rt Uf Dz Blk</t>
  </si>
  <si>
    <t>9047498</t>
  </si>
  <si>
    <t>Spring Water 16.9oz Btl.</t>
  </si>
  <si>
    <t>64491740</t>
  </si>
  <si>
    <t>64491820</t>
  </si>
  <si>
    <t>9056198</t>
  </si>
  <si>
    <t>Notes 1 1/2x2 2 Pst</t>
  </si>
  <si>
    <t>64976701</t>
  </si>
  <si>
    <t>1202889</t>
  </si>
  <si>
    <t>Pad Leep Pt Dispersive LLETZ</t>
  </si>
  <si>
    <t>62685733</t>
  </si>
  <si>
    <t>9055038</t>
  </si>
  <si>
    <t>Post-It Pop-Up Notes 3x3</t>
  </si>
  <si>
    <t>63013226</t>
  </si>
  <si>
    <t>9026326</t>
  </si>
  <si>
    <t>Paper Letter Astrobright Pink</t>
  </si>
  <si>
    <t>9025001</t>
  </si>
  <si>
    <t>Paper Copy 8.5x11 Gry 5m/</t>
  </si>
  <si>
    <t>9055601</t>
  </si>
  <si>
    <t>Folder Tp Tb 1/3Ltr Pnk</t>
  </si>
  <si>
    <t>9031094</t>
  </si>
  <si>
    <t>Folder Hanging Ltr 1/5 Cu</t>
  </si>
  <si>
    <t>9025292</t>
  </si>
  <si>
    <t>Pen Stic Grip Fine</t>
  </si>
  <si>
    <t>9021852</t>
  </si>
  <si>
    <t>GUIDE,FILE,LETTER,A-Z</t>
  </si>
  <si>
    <t>9028648</t>
  </si>
  <si>
    <t>Label Ij Addr Wht 750ct</t>
  </si>
  <si>
    <t>1246125</t>
  </si>
  <si>
    <t>Paper for 2011 Defib 200 Sheet</t>
  </si>
  <si>
    <t>CARDIO</t>
  </si>
  <si>
    <t>9061813</t>
  </si>
  <si>
    <t>Cartridge Toner Black HP305A</t>
  </si>
  <si>
    <t>9064697</t>
  </si>
  <si>
    <t>Duster</t>
  </si>
  <si>
    <t>64364371</t>
  </si>
  <si>
    <t>9030281</t>
  </si>
  <si>
    <t>Eyeglass Lens Cloth 100/P</t>
  </si>
  <si>
    <t>3267529</t>
  </si>
  <si>
    <t>9050049</t>
  </si>
  <si>
    <t>Mat Floor 3x5 Antifatigu Blkwt</t>
  </si>
  <si>
    <t>64368631</t>
  </si>
  <si>
    <t>9023795</t>
  </si>
  <si>
    <t>9041293</t>
  </si>
  <si>
    <t>Paper Clips No 1</t>
  </si>
  <si>
    <t>9030381</t>
  </si>
  <si>
    <t>Marker Chisel Sharpie</t>
  </si>
  <si>
    <t>9037887</t>
  </si>
  <si>
    <t>Steno Books 6x9 Gregg Ruled</t>
  </si>
  <si>
    <t>9033660</t>
  </si>
  <si>
    <t>Label Address 260 Labels</t>
  </si>
  <si>
    <t>9034019</t>
  </si>
  <si>
    <t>Folder Ltr Dbl 11pt 1/3 B</t>
  </si>
  <si>
    <t>65371330</t>
  </si>
  <si>
    <t>1135354</t>
  </si>
  <si>
    <t>Joy Dish Washing Soap 38oz</t>
  </si>
  <si>
    <t>9021195</t>
  </si>
  <si>
    <t>Pad Nte 33 1 Yel</t>
  </si>
  <si>
    <t>9057700</t>
  </si>
  <si>
    <t>Pen Gel PM Retrct Black</t>
  </si>
  <si>
    <t>9032467</t>
  </si>
  <si>
    <t>FLAGS,INDEX,DURABLE,FLUOR</t>
  </si>
  <si>
    <t>9034018</t>
  </si>
  <si>
    <t>Folder Ltr Dbl 11pt 1/3 G</t>
  </si>
  <si>
    <t>9058728</t>
  </si>
  <si>
    <t>Pencil Golf Shrpnd 14 Ylw</t>
  </si>
  <si>
    <t>9049987</t>
  </si>
  <si>
    <t>Note Post-It Popup Ss Ult</t>
  </si>
  <si>
    <t>9045912</t>
  </si>
  <si>
    <t>Gel Retract Pen Med Pt 0.7mm</t>
  </si>
  <si>
    <t>9044268</t>
  </si>
  <si>
    <t>Rcycld White Wove Envlp #10</t>
  </si>
  <si>
    <t>9030852</t>
  </si>
  <si>
    <t>Pen Retract G-2 Fine Red</t>
  </si>
  <si>
    <t>9049994</t>
  </si>
  <si>
    <t>Battery Electrc 1.5v</t>
  </si>
  <si>
    <t>63143843</t>
  </si>
  <si>
    <t>1215767</t>
  </si>
  <si>
    <t>Peanuts Dry-Roasted Planters</t>
  </si>
  <si>
    <t>1219029</t>
  </si>
  <si>
    <t>Frame Document/Photo Wd Black</t>
  </si>
  <si>
    <t>9064588</t>
  </si>
  <si>
    <t>4XEM AC Power Adapter f/iPad &amp;</t>
  </si>
  <si>
    <t>63319781</t>
  </si>
  <si>
    <t>9057936</t>
  </si>
  <si>
    <t>Scissors Fskrs Bent 8 Rcy Gry</t>
  </si>
  <si>
    <t>9032978</t>
  </si>
  <si>
    <t>Folder Inter Ltr 9.5pt 1/</t>
  </si>
  <si>
    <t>9043625</t>
  </si>
  <si>
    <t>Foray CorRection Tape</t>
  </si>
  <si>
    <t>9025037</t>
  </si>
  <si>
    <t>CUP,PENCIL,MESH,BLACK</t>
  </si>
  <si>
    <t>9036001</t>
  </si>
  <si>
    <t>Fusion Wood/Metal Paper Clip</t>
  </si>
  <si>
    <t>9035144</t>
  </si>
  <si>
    <t>LetraTag #1331 Black On White</t>
  </si>
  <si>
    <t>9050674</t>
  </si>
  <si>
    <t>Binder Eo Cv D-Ring 1 Black</t>
  </si>
  <si>
    <t>9064800</t>
  </si>
  <si>
    <t>Plates Paper Pathways</t>
  </si>
  <si>
    <t>9033963</t>
  </si>
  <si>
    <t>MOISTENER,FINGERTIP,3/8 O</t>
  </si>
  <si>
    <t>63903398</t>
  </si>
  <si>
    <t>9063709</t>
  </si>
  <si>
    <t>Surge 6-Outlet 800 Jls</t>
  </si>
  <si>
    <t>1252208</t>
  </si>
  <si>
    <t>Warmer Scented Oil Airwick Whi</t>
  </si>
  <si>
    <t>1098780</t>
  </si>
  <si>
    <t>Nutrigrain Bar Strawberry</t>
  </si>
  <si>
    <t>9027740</t>
  </si>
  <si>
    <t>PROTECTOR,SHEET,X-LG,25/P</t>
  </si>
  <si>
    <t>64593203</t>
  </si>
  <si>
    <t>1274992</t>
  </si>
  <si>
    <t>Pretzel Mini Synder's Snack</t>
  </si>
  <si>
    <t>4996950</t>
  </si>
  <si>
    <t>Wireless Keyboard/Mouse</t>
  </si>
  <si>
    <t>64871143</t>
  </si>
  <si>
    <t>9038217</t>
  </si>
  <si>
    <t>5D-Ring View Binder White</t>
  </si>
  <si>
    <t>1208681</t>
  </si>
  <si>
    <t>Divider Avery 5-Tab MultiColor</t>
  </si>
  <si>
    <t>65367094</t>
  </si>
  <si>
    <t>9049848</t>
  </si>
  <si>
    <t>Bowl Foam Lmntd 12oz White</t>
  </si>
  <si>
    <t>9056240</t>
  </si>
  <si>
    <t>Strips Mounting Command</t>
  </si>
  <si>
    <t>9055672</t>
  </si>
  <si>
    <t>Strips Picture Hanging Med</t>
  </si>
  <si>
    <t>9055846</t>
  </si>
  <si>
    <t>Strip Poster Adhsve Command</t>
  </si>
  <si>
    <t>9021189</t>
  </si>
  <si>
    <t>TAPE,TRANSPARENT,3M,1/2X1</t>
  </si>
  <si>
    <t>9064640</t>
  </si>
  <si>
    <t>Battery Duracell Alkaline</t>
  </si>
  <si>
    <t>9023815</t>
  </si>
  <si>
    <t>Binder Clip Large</t>
  </si>
  <si>
    <t xml:space="preserve">464105563   </t>
  </si>
  <si>
    <t>62763694</t>
  </si>
  <si>
    <t>9740160</t>
  </si>
  <si>
    <t>Paper ECG Edan 6 Channel</t>
  </si>
  <si>
    <t>EDANIN</t>
  </si>
  <si>
    <t>63674927</t>
  </si>
  <si>
    <t>1256995</t>
  </si>
  <si>
    <t>Paper EKG f/ SE-1200</t>
  </si>
  <si>
    <t xml:space="preserve">463425964   </t>
  </si>
  <si>
    <t>63372989</t>
  </si>
  <si>
    <t>9060526</t>
  </si>
  <si>
    <t>Candy Pops Dum Dum Stnd Up Bag</t>
  </si>
  <si>
    <t>63686790</t>
  </si>
  <si>
    <t>64861566</t>
  </si>
  <si>
    <t>65080457</t>
  </si>
  <si>
    <t>1184335</t>
  </si>
  <si>
    <t>Mat Chair Studded Poly Vinyl</t>
  </si>
  <si>
    <t>9044772</t>
  </si>
  <si>
    <t>Chair Mat Standard Lip 36x48</t>
  </si>
  <si>
    <t>62981413</t>
  </si>
  <si>
    <t>4670011</t>
  </si>
  <si>
    <t>Hot/Cold Pack Gel-Frog</t>
  </si>
  <si>
    <t>ACCMFG</t>
  </si>
  <si>
    <t>1084205</t>
  </si>
  <si>
    <t>Case f/Computer Rolling</t>
  </si>
  <si>
    <t>64582616</t>
  </si>
  <si>
    <t>65089750</t>
  </si>
  <si>
    <t>62377463</t>
  </si>
  <si>
    <t>9046244</t>
  </si>
  <si>
    <t>Full Length Utensils Clear</t>
  </si>
  <si>
    <t>9028349</t>
  </si>
  <si>
    <t>NAPKIN,LUNCHEON,400CT</t>
  </si>
  <si>
    <t>63329819</t>
  </si>
  <si>
    <t>9029406</t>
  </si>
  <si>
    <t>PAPER,LTR,20#,RECY,MULTI</t>
  </si>
  <si>
    <t>63815446</t>
  </si>
  <si>
    <t>9021162</t>
  </si>
  <si>
    <t>PAPER,ASTRONEON,LTR,24#,A</t>
  </si>
  <si>
    <t>05/14/2018</t>
  </si>
  <si>
    <t>64775366</t>
  </si>
  <si>
    <t>9025578</t>
  </si>
  <si>
    <t>Pen Stic Bic Cristal Med</t>
  </si>
  <si>
    <t>1295175</t>
  </si>
  <si>
    <t>Calendar Wall Monthly 8x11"</t>
  </si>
  <si>
    <t>1177431</t>
  </si>
  <si>
    <t>Tootsie Rolls Asst</t>
  </si>
  <si>
    <t>64006398</t>
  </si>
  <si>
    <t>05/18/2018</t>
  </si>
  <si>
    <t>62679497</t>
  </si>
  <si>
    <t>9031138</t>
  </si>
  <si>
    <t>Sweet-N-Low 400bx</t>
  </si>
  <si>
    <t>62740659</t>
  </si>
  <si>
    <t>9021613</t>
  </si>
  <si>
    <t>PEN,BALLPOINT,STAY-PUT</t>
  </si>
  <si>
    <t>9021332</t>
  </si>
  <si>
    <t>62882007</t>
  </si>
  <si>
    <t>1209122</t>
  </si>
  <si>
    <t>Candy ChewyChoc Caramel Riesen</t>
  </si>
  <si>
    <t>1286034</t>
  </si>
  <si>
    <t>Febreze Air Frshnr Spray 8.8oz</t>
  </si>
  <si>
    <t>9050500</t>
  </si>
  <si>
    <t>Note Post-It Pop-Up Ss Trop</t>
  </si>
  <si>
    <t>9061707</t>
  </si>
  <si>
    <t>Note Popup Rcyld 3x3 12pk Pstl</t>
  </si>
  <si>
    <t>9051417</t>
  </si>
  <si>
    <t>Box Strge Nbe Binder</t>
  </si>
  <si>
    <t>63590217</t>
  </si>
  <si>
    <t>9057063</t>
  </si>
  <si>
    <t>Binder D-Rg Present 3C Bl</t>
  </si>
  <si>
    <t>64086901</t>
  </si>
  <si>
    <t>9039550</t>
  </si>
  <si>
    <t>PendaflexReadyTab Hang Folder</t>
  </si>
  <si>
    <t>9063753</t>
  </si>
  <si>
    <t>Coffee-Mate French Vanilla</t>
  </si>
  <si>
    <t>65364697</t>
  </si>
  <si>
    <t>64121570</t>
  </si>
  <si>
    <t>64605286</t>
  </si>
  <si>
    <t>3680288</t>
  </si>
  <si>
    <t>Coffee Gloria J French Vanilla</t>
  </si>
  <si>
    <t>64210144</t>
  </si>
  <si>
    <t>1315068</t>
  </si>
  <si>
    <t>Soda Ginger Ale Canada Dry</t>
  </si>
  <si>
    <t>1205386</t>
  </si>
  <si>
    <t>Wastebasket Trash PP 10.25gal</t>
  </si>
  <si>
    <t>64231815</t>
  </si>
  <si>
    <t>9051982</t>
  </si>
  <si>
    <t>Coke Classic 12oz Can</t>
  </si>
  <si>
    <t>65159726</t>
  </si>
  <si>
    <t>63754720</t>
  </si>
  <si>
    <t>CCN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</si>
  <si>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</si>
  <si>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</si>
  <si>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</si>
  <si>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</si>
  <si>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</si>
  <si>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</si>
  <si>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</si>
  <si>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</si>
  <si>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</si>
  <si>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Paper Copy 20Lb White         </t>
  </si>
  <si>
    <t xml:space="preserve">8.5"x11"    </t>
  </si>
  <si>
    <t xml:space="preserve">5000/Ca </t>
  </si>
  <si>
    <t>348037</t>
  </si>
  <si>
    <t xml:space="preserve">Lysol Citrus Sanit Wipes/110  </t>
  </si>
  <si>
    <t xml:space="preserve">            </t>
  </si>
  <si>
    <t xml:space="preserve">Ea      </t>
  </si>
  <si>
    <t>406019</t>
  </si>
  <si>
    <t xml:space="preserve">Paper Copy 20Lb 8.5x11        </t>
  </si>
  <si>
    <t xml:space="preserve">White       </t>
  </si>
  <si>
    <t xml:space="preserve">10x500  </t>
  </si>
  <si>
    <t>273646</t>
  </si>
  <si>
    <t xml:space="preserve">Forks Plastic Medium Length   </t>
  </si>
  <si>
    <t xml:space="preserve">100/Pk  </t>
  </si>
  <si>
    <t>508506</t>
  </si>
  <si>
    <t xml:space="preserve">Spoons Plastic Medium Length  </t>
  </si>
  <si>
    <t>508450</t>
  </si>
  <si>
    <t xml:space="preserve">Tape Correction,Multi,Fine    </t>
  </si>
  <si>
    <t xml:space="preserve">10/Pk   </t>
  </si>
  <si>
    <t>826876</t>
  </si>
  <si>
    <t xml:space="preserve">Famous Amos Chocolate Chip    </t>
  </si>
  <si>
    <t xml:space="preserve">Cookies     </t>
  </si>
  <si>
    <t>121271</t>
  </si>
  <si>
    <t xml:space="preserve">Lance Cookies and Snacks      </t>
  </si>
  <si>
    <t xml:space="preserve">24/Pk   </t>
  </si>
  <si>
    <t>850978</t>
  </si>
  <si>
    <t xml:space="preserve">Marker Perm Ufine Sharp       </t>
  </si>
  <si>
    <t xml:space="preserve">Black       </t>
  </si>
  <si>
    <t xml:space="preserve">12/Pk   </t>
  </si>
  <si>
    <t>451898</t>
  </si>
  <si>
    <t xml:space="preserve">8.5x11"     </t>
  </si>
  <si>
    <t xml:space="preserve">10/Ca   </t>
  </si>
  <si>
    <t>568219</t>
  </si>
  <si>
    <t xml:space="preserve">8-1/2"      </t>
  </si>
  <si>
    <t xml:space="preserve">125/Pk  </t>
  </si>
  <si>
    <t>472198</t>
  </si>
  <si>
    <t>1296508</t>
  </si>
  <si>
    <t xml:space="preserve">Lidocaine HCl MDV 50mL        </t>
  </si>
  <si>
    <t xml:space="preserve">1%          </t>
  </si>
  <si>
    <t>WESINJ</t>
  </si>
  <si>
    <t>00143957710</t>
  </si>
  <si>
    <t xml:space="preserve">Clip Paper Jumbo Wrldbrnd     </t>
  </si>
  <si>
    <t xml:space="preserve">1000/Pk </t>
  </si>
  <si>
    <t>808907</t>
  </si>
  <si>
    <t>116946</t>
  </si>
  <si>
    <t xml:space="preserve">Original    </t>
  </si>
  <si>
    <t>123911</t>
  </si>
  <si>
    <t xml:space="preserve">3M Sticky Post-it Lined Notes </t>
  </si>
  <si>
    <t>4x4 Assorted</t>
  </si>
  <si>
    <t xml:space="preserve">6/Pk    </t>
  </si>
  <si>
    <t>723832</t>
  </si>
  <si>
    <t>2587008</t>
  </si>
  <si>
    <t xml:space="preserve">Lidocaine Inj MDV Non-Return  </t>
  </si>
  <si>
    <t xml:space="preserve">20mL/Ea </t>
  </si>
  <si>
    <t>GIVREP</t>
  </si>
  <si>
    <t>00409427601</t>
  </si>
  <si>
    <t xml:space="preserve">Pen Rt Gel G2 1.0mm Black     </t>
  </si>
  <si>
    <t>952733</t>
  </si>
  <si>
    <t xml:space="preserve">Yellow      </t>
  </si>
  <si>
    <t>525072</t>
  </si>
  <si>
    <t xml:space="preserve">Coffee Ground Folgers 30.5oz  </t>
  </si>
  <si>
    <t xml:space="preserve">Classic     </t>
  </si>
  <si>
    <t>765737</t>
  </si>
  <si>
    <t xml:space="preserve">Crackers Club/Cheddar         </t>
  </si>
  <si>
    <t xml:space="preserve">12/Bx   </t>
  </si>
  <si>
    <t>397552</t>
  </si>
  <si>
    <t>BERFRIDGETAG2L</t>
  </si>
  <si>
    <t xml:space="preserve">Sugar Cannister 20 Oz         </t>
  </si>
  <si>
    <t xml:space="preserve">3/Pk    </t>
  </si>
  <si>
    <t>814293</t>
  </si>
  <si>
    <t xml:space="preserve">Cutlery Fork Hvymed Wht       </t>
  </si>
  <si>
    <t xml:space="preserve">100/Bx  </t>
  </si>
  <si>
    <t>780900</t>
  </si>
  <si>
    <t xml:space="preserve">Data Logger Freezer           </t>
  </si>
  <si>
    <t xml:space="preserve">7 Probe     </t>
  </si>
  <si>
    <t>BERFREEZTAG2L</t>
  </si>
  <si>
    <t xml:space="preserve">Pen Ball Pt Fine Stick Bl     </t>
  </si>
  <si>
    <t>181636</t>
  </si>
  <si>
    <t xml:space="preserve">Black Ink   </t>
  </si>
  <si>
    <t xml:space="preserve">48/Pk   </t>
  </si>
  <si>
    <t>750288</t>
  </si>
  <si>
    <t xml:space="preserve">Creamer Coffeemate 50ct F     </t>
  </si>
  <si>
    <t xml:space="preserve">50/Bx   </t>
  </si>
  <si>
    <t>326901</t>
  </si>
  <si>
    <t xml:space="preserve">Juice Apple Welch's Liquid    </t>
  </si>
  <si>
    <t xml:space="preserve">5.5oz       </t>
  </si>
  <si>
    <t xml:space="preserve">48/Ca   </t>
  </si>
  <si>
    <t>987203</t>
  </si>
  <si>
    <t xml:space="preserve">Jolly Rancher  5lBs Asst      </t>
  </si>
  <si>
    <t xml:space="preserve">5lb Bg      </t>
  </si>
  <si>
    <t>358752</t>
  </si>
  <si>
    <t xml:space="preserve">Peanuts Dry-Roasted Planters  </t>
  </si>
  <si>
    <t xml:space="preserve">34.5oz Tub  </t>
  </si>
  <si>
    <t>510286</t>
  </si>
  <si>
    <t xml:space="preserve">Cutlery Spoon Hvymed Wht      </t>
  </si>
  <si>
    <t>780875</t>
  </si>
  <si>
    <t xml:space="preserve">Lysol Neutra Air Morning Dew  </t>
  </si>
  <si>
    <t xml:space="preserve">10oz/Cn     </t>
  </si>
  <si>
    <t>547730</t>
  </si>
  <si>
    <t xml:space="preserve">Staples Premium               </t>
  </si>
  <si>
    <t xml:space="preserve">5000/Bx </t>
  </si>
  <si>
    <t>344279</t>
  </si>
  <si>
    <t xml:space="preserve">Paper Plates White 9" Heavy   </t>
  </si>
  <si>
    <t xml:space="preserve">Duty OD     </t>
  </si>
  <si>
    <t xml:space="preserve">120/Pk  </t>
  </si>
  <si>
    <t>508359</t>
  </si>
  <si>
    <t xml:space="preserve">Nestle Pure-Life Water Purifd </t>
  </si>
  <si>
    <t xml:space="preserve">16.9oz/Bt   </t>
  </si>
  <si>
    <t xml:space="preserve">24Bt/Ca </t>
  </si>
  <si>
    <t>620007</t>
  </si>
  <si>
    <t>771108</t>
  </si>
  <si>
    <t xml:space="preserve">MOISTENER,FINGERTIP,3/8 O     </t>
  </si>
  <si>
    <t xml:space="preserve">1/PK    </t>
  </si>
  <si>
    <t>993246</t>
  </si>
  <si>
    <t xml:space="preserve">Sign No Smoking Smoke Free    </t>
  </si>
  <si>
    <t xml:space="preserve">7x5         </t>
  </si>
  <si>
    <t>9MGC2</t>
  </si>
  <si>
    <t xml:space="preserve">Lifesavers 5-Flavor Hard 41oz </t>
  </si>
  <si>
    <t>598929</t>
  </si>
  <si>
    <t xml:space="preserve">MaxwellHouse Coffee           </t>
  </si>
  <si>
    <t xml:space="preserve">30.6 oz     </t>
  </si>
  <si>
    <t>787125</t>
  </si>
  <si>
    <t xml:space="preserve">Stapler Paper Pro Pink Rib    </t>
  </si>
  <si>
    <t>406970</t>
  </si>
  <si>
    <t xml:space="preserve">Tape Scotch 3M Transparent    </t>
  </si>
  <si>
    <t xml:space="preserve">3/4x900"    </t>
  </si>
  <si>
    <t>652497</t>
  </si>
  <si>
    <t>1 1/8x2.6875</t>
  </si>
  <si>
    <t>1SI50PSCH3</t>
  </si>
  <si>
    <t xml:space="preserve">Highlighter 1 Assorted        </t>
  </si>
  <si>
    <t>128853</t>
  </si>
  <si>
    <t xml:space="preserve">Binder Clips 1-1/4"           </t>
  </si>
  <si>
    <t>561339</t>
  </si>
  <si>
    <t xml:space="preserve">Refill Air Freshener Air Wick </t>
  </si>
  <si>
    <t xml:space="preserve">Lavendar    </t>
  </si>
  <si>
    <t xml:space="preserve">2/Pk    </t>
  </si>
  <si>
    <t>140587</t>
  </si>
  <si>
    <t>1500107</t>
  </si>
  <si>
    <t xml:space="preserve">Xylocaine Plain MDV 20mL      </t>
  </si>
  <si>
    <t xml:space="preserve">25/Pk   </t>
  </si>
  <si>
    <t>ABRAX</t>
  </si>
  <si>
    <t>63323048527</t>
  </si>
  <si>
    <t xml:space="preserve">Cracker Cheese/Pntbtr         </t>
  </si>
  <si>
    <t xml:space="preserve">8/Pk    </t>
  </si>
  <si>
    <t>111488</t>
  </si>
  <si>
    <t xml:space="preserve">Nv Sweet &amp; Salty Peanut Bar   </t>
  </si>
  <si>
    <t xml:space="preserve">16/Bx   </t>
  </si>
  <si>
    <t>981160</t>
  </si>
  <si>
    <t xml:space="preserve">Cup Hot Od 12oz               </t>
  </si>
  <si>
    <t xml:space="preserve">50/Pk   </t>
  </si>
  <si>
    <t>426220</t>
  </si>
  <si>
    <t xml:space="preserve">Battery Alkaline AA General   </t>
  </si>
  <si>
    <t xml:space="preserve">Purpose     </t>
  </si>
  <si>
    <t xml:space="preserve">20/Pk   </t>
  </si>
  <si>
    <t>587463</t>
  </si>
  <si>
    <t xml:space="preserve">Frk/Knvs/Spoons Hvy Duty Plst </t>
  </si>
  <si>
    <t>321262</t>
  </si>
  <si>
    <t xml:space="preserve">Cleaner Screen Endust         </t>
  </si>
  <si>
    <t>424213</t>
  </si>
  <si>
    <t xml:space="preserve">Post-It Pad 1 1.5x2 A         </t>
  </si>
  <si>
    <t>809939</t>
  </si>
  <si>
    <t xml:space="preserve">Band Resistance Disp Green    </t>
  </si>
  <si>
    <t xml:space="preserve">Heavy 5'    </t>
  </si>
  <si>
    <t xml:space="preserve">30/Pk   </t>
  </si>
  <si>
    <t>20540</t>
  </si>
  <si>
    <t xml:space="preserve">Febreze Hawaiian Aloha        </t>
  </si>
  <si>
    <t>843485</t>
  </si>
  <si>
    <t xml:space="preserve">Granola Bars Natre Valley     </t>
  </si>
  <si>
    <t xml:space="preserve">18/Bx   </t>
  </si>
  <si>
    <t>534728</t>
  </si>
  <si>
    <t>1296511</t>
  </si>
  <si>
    <t xml:space="preserve">2%          </t>
  </si>
  <si>
    <t>00143957510</t>
  </si>
  <si>
    <t xml:space="preserve">Tape Mgc Scth 3/4x1000        </t>
  </si>
  <si>
    <t>489461</t>
  </si>
  <si>
    <t xml:space="preserve">Swiffer Duster Refills        </t>
  </si>
  <si>
    <t xml:space="preserve">10/Bx   </t>
  </si>
  <si>
    <t>641583</t>
  </si>
  <si>
    <t xml:space="preserve">Cutlery Knife Hvymed Wht      </t>
  </si>
  <si>
    <t>780845</t>
  </si>
  <si>
    <t xml:space="preserve">Pen 7mm 12pk                  </t>
  </si>
  <si>
    <t>775688</t>
  </si>
  <si>
    <t>2480409</t>
  </si>
  <si>
    <t xml:space="preserve">Xylocaine Plain MDV N-R       </t>
  </si>
  <si>
    <t xml:space="preserve">50mL/Vl </t>
  </si>
  <si>
    <t>63323048557</t>
  </si>
  <si>
    <t>5137156</t>
  </si>
  <si>
    <t xml:space="preserve">Tycos Sphyg Hand Held Adult   </t>
  </si>
  <si>
    <t xml:space="preserve">Cuff        </t>
  </si>
  <si>
    <t>5098-28</t>
  </si>
  <si>
    <t xml:space="preserve">Monitor/Printer Stand Pearl   </t>
  </si>
  <si>
    <t>523089</t>
  </si>
  <si>
    <t xml:space="preserve">Wite-Out Correction Tape      </t>
  </si>
  <si>
    <t>523193</t>
  </si>
  <si>
    <t xml:space="preserve">Oximeter Pulse Rad-5v HH      </t>
  </si>
  <si>
    <t xml:space="preserve">w/Pedi Snsr </t>
  </si>
  <si>
    <t>9540</t>
  </si>
  <si>
    <t xml:space="preserve">POST-IT,POP-UP,DISPENSR,3     </t>
  </si>
  <si>
    <t>717261</t>
  </si>
  <si>
    <t xml:space="preserve">Knives Plastic Medium Length  </t>
  </si>
  <si>
    <t>695686</t>
  </si>
  <si>
    <t xml:space="preserve">Pen Bic Round Stic Xtra Life  </t>
  </si>
  <si>
    <t>Black Md Pnt</t>
  </si>
  <si>
    <t xml:space="preserve">36/Bx   </t>
  </si>
  <si>
    <t>760537</t>
  </si>
  <si>
    <t xml:space="preserve">Plastic Insertable Dividers   </t>
  </si>
  <si>
    <t xml:space="preserve">8-Tab   </t>
  </si>
  <si>
    <t>592057</t>
  </si>
  <si>
    <t xml:space="preserve">Q1 Marker Medium Major Ac     </t>
  </si>
  <si>
    <t>203125</t>
  </si>
  <si>
    <t xml:space="preserve">PAPER,COPY,PLUS,11,20#,W      </t>
  </si>
  <si>
    <t>347005</t>
  </si>
  <si>
    <t xml:space="preserve">Soft&amp;Chewy  </t>
  </si>
  <si>
    <t>328340</t>
  </si>
  <si>
    <t>5075201</t>
  </si>
  <si>
    <t xml:space="preserve">Sodium Chloride 0.9% Irrig    </t>
  </si>
  <si>
    <t xml:space="preserve">500mL/Bt    </t>
  </si>
  <si>
    <t>MCGAW</t>
  </si>
  <si>
    <t>R5201-01</t>
  </si>
  <si>
    <t xml:space="preserve">Plates Paper Pathways         </t>
  </si>
  <si>
    <t xml:space="preserve">10"         </t>
  </si>
  <si>
    <t>249252</t>
  </si>
  <si>
    <t xml:space="preserve">Paper Copy 20lb X-Bright      </t>
  </si>
  <si>
    <t xml:space="preserve">8.5""X11""  </t>
  </si>
  <si>
    <t>940593</t>
  </si>
  <si>
    <t xml:space="preserve">Folder Tp Tb 1/3Ltr Pnk       </t>
  </si>
  <si>
    <t>264812</t>
  </si>
  <si>
    <t xml:space="preserve">Sensor Oximax Finger          </t>
  </si>
  <si>
    <t xml:space="preserve">Adult       </t>
  </si>
  <si>
    <t>DS-100A</t>
  </si>
  <si>
    <t xml:space="preserve">Bdr Pws Sngle Tch LDr         </t>
  </si>
  <si>
    <t>913296</t>
  </si>
  <si>
    <t xml:space="preserve">Towel Cfold We                </t>
  </si>
  <si>
    <t xml:space="preserve">2400/Ca </t>
  </si>
  <si>
    <t>637431</t>
  </si>
  <si>
    <t>8950031</t>
  </si>
  <si>
    <t xml:space="preserve">Underpads Fluff Filled Poly   </t>
  </si>
  <si>
    <t xml:space="preserve">17"X22"     </t>
  </si>
  <si>
    <t xml:space="preserve">300/Ca  </t>
  </si>
  <si>
    <t>TIDI-E</t>
  </si>
  <si>
    <t>16660</t>
  </si>
  <si>
    <t xml:space="preserve">Scissor Fiscar Titanium       </t>
  </si>
  <si>
    <t xml:space="preserve">8"          </t>
  </si>
  <si>
    <t>691026</t>
  </si>
  <si>
    <t xml:space="preserve">10x13 Interoffice_Envelop     </t>
  </si>
  <si>
    <t>844803</t>
  </si>
  <si>
    <t xml:space="preserve">Pad Perf 8.5x11 Od 1 L        </t>
  </si>
  <si>
    <t>305706</t>
  </si>
  <si>
    <t>1049659</t>
  </si>
  <si>
    <t xml:space="preserve">Lidocaine W/EPI Inj MDV 20mL  </t>
  </si>
  <si>
    <t xml:space="preserve">1% 1:100m   </t>
  </si>
  <si>
    <t xml:space="preserve">25/Bx   </t>
  </si>
  <si>
    <t>PFIZNJ</t>
  </si>
  <si>
    <t>00409317801</t>
  </si>
  <si>
    <t xml:space="preserve">0.4oz       </t>
  </si>
  <si>
    <t>852676</t>
  </si>
  <si>
    <t xml:space="preserve">Notes Post-It 3x3 Asst Neon   </t>
  </si>
  <si>
    <t xml:space="preserve">Colors      </t>
  </si>
  <si>
    <t>570995</t>
  </si>
  <si>
    <t xml:space="preserve">Cleanr Lavndr Fabuloso 56oz   </t>
  </si>
  <si>
    <t>776335</t>
  </si>
  <si>
    <t xml:space="preserve">Label,Address 1-1/8"x3"       </t>
  </si>
  <si>
    <t xml:space="preserve">700/Rl  </t>
  </si>
  <si>
    <t>463314</t>
  </si>
  <si>
    <t xml:space="preserve">Coke Classic 12oz Can         </t>
  </si>
  <si>
    <t>208206</t>
  </si>
  <si>
    <t xml:space="preserve">Pen Stic Grip Fine            </t>
  </si>
  <si>
    <t>360051</t>
  </si>
  <si>
    <t xml:space="preserve">Disposable 8-3/4" Plates      </t>
  </si>
  <si>
    <t>508485</t>
  </si>
  <si>
    <t>1000238</t>
  </si>
  <si>
    <t xml:space="preserve">Tongue Depressors Sterile     </t>
  </si>
  <si>
    <t xml:space="preserve">Adult 6"    </t>
  </si>
  <si>
    <t>DALGOO</t>
  </si>
  <si>
    <t xml:space="preserve">CUP,PENCIL,MESH,BLACK         </t>
  </si>
  <si>
    <t>346437</t>
  </si>
  <si>
    <t xml:space="preserve">30oz Bag    </t>
  </si>
  <si>
    <t>871774</t>
  </si>
  <si>
    <t xml:space="preserve">Pen Retractable Softfeel      </t>
  </si>
  <si>
    <t>655266</t>
  </si>
  <si>
    <t xml:space="preserve">Post-it Super Sticky Notes    </t>
  </si>
  <si>
    <t xml:space="preserve">Rio         </t>
  </si>
  <si>
    <t>386151</t>
  </si>
  <si>
    <t xml:space="preserve">Holder Therm Braun ThermoScan </t>
  </si>
  <si>
    <t>106192</t>
  </si>
  <si>
    <t xml:space="preserve">Bin 7x4x3" w/ Clear Lid       </t>
  </si>
  <si>
    <t xml:space="preserve">Spcfy Clr   </t>
  </si>
  <si>
    <t>1673</t>
  </si>
  <si>
    <t xml:space="preserve">Organizer Horizontal 5 Tier   </t>
  </si>
  <si>
    <t>698227</t>
  </si>
  <si>
    <t>2488072</t>
  </si>
  <si>
    <t>Bupivacaine HCL MDV Non Return</t>
  </si>
  <si>
    <t xml:space="preserve">0.5%        </t>
  </si>
  <si>
    <t>00409116301</t>
  </si>
  <si>
    <t>1530817</t>
  </si>
  <si>
    <t xml:space="preserve">Arm Sling Envelope Style      </t>
  </si>
  <si>
    <t xml:space="preserve">Medium      </t>
  </si>
  <si>
    <t>SMTNEP</t>
  </si>
  <si>
    <t>79-84295</t>
  </si>
  <si>
    <t xml:space="preserve">Post-It Pad Recycled 1.5x     </t>
  </si>
  <si>
    <t>941815</t>
  </si>
  <si>
    <t xml:space="preserve">Binder Clips 3/4"             </t>
  </si>
  <si>
    <t xml:space="preserve">36/Pk   </t>
  </si>
  <si>
    <t>560394</t>
  </si>
  <si>
    <t xml:space="preserve">Bunion Sleeve Uncovered Thin  </t>
  </si>
  <si>
    <t xml:space="preserve">L/XL        </t>
  </si>
  <si>
    <t xml:space="preserve">1/Pk    </t>
  </si>
  <si>
    <t>1307</t>
  </si>
  <si>
    <t>2612170</t>
  </si>
  <si>
    <t xml:space="preserve">Support Knee Black Neo 10"    </t>
  </si>
  <si>
    <t xml:space="preserve">XX-LARGE    </t>
  </si>
  <si>
    <t xml:space="preserve">Each    </t>
  </si>
  <si>
    <t>79-82639</t>
  </si>
  <si>
    <t xml:space="preserve">Note Post-It Popup Ss Ult     </t>
  </si>
  <si>
    <t>655185</t>
  </si>
  <si>
    <t xml:space="preserve">LYSOL SPRAY,FRESH SCENT,1     </t>
  </si>
  <si>
    <t>422469</t>
  </si>
  <si>
    <t xml:space="preserve">PAPER,LTR,20#,RECY,MULTI      </t>
  </si>
  <si>
    <t>680017</t>
  </si>
  <si>
    <t xml:space="preserve">Folder Hang File 1/5 Cut Lttr </t>
  </si>
  <si>
    <t xml:space="preserve">Green       </t>
  </si>
  <si>
    <t>900780</t>
  </si>
  <si>
    <t xml:space="preserve">Beige       </t>
  </si>
  <si>
    <t xml:space="preserve">6/Rl    </t>
  </si>
  <si>
    <t>24-4870-6</t>
  </si>
  <si>
    <t xml:space="preserve">Nutrigrain Bar Strawberry     </t>
  </si>
  <si>
    <t xml:space="preserve">1.3-oz      </t>
  </si>
  <si>
    <t>635063</t>
  </si>
  <si>
    <t xml:space="preserve">Spray Disinfect. Lysol Orig   </t>
  </si>
  <si>
    <t>794751</t>
  </si>
  <si>
    <t>3451926</t>
  </si>
  <si>
    <t xml:space="preserve">Epipen Adult Twin Pack        </t>
  </si>
  <si>
    <t xml:space="preserve">0.3mg       </t>
  </si>
  <si>
    <t>DEY</t>
  </si>
  <si>
    <t>49502050002</t>
  </si>
  <si>
    <t xml:space="preserve">Ast Colors  </t>
  </si>
  <si>
    <t xml:space="preserve">4/Pk    </t>
  </si>
  <si>
    <t>673305</t>
  </si>
  <si>
    <t xml:space="preserve">LYSOL SPRAY,LINEN SCENT,1     </t>
  </si>
  <si>
    <t>654521</t>
  </si>
  <si>
    <t xml:space="preserve">Pen Bp Atlantis Medium Dz     </t>
  </si>
  <si>
    <t>796611</t>
  </si>
  <si>
    <t xml:space="preserve">Binder Clip Small 3/4"        </t>
  </si>
  <si>
    <t xml:space="preserve">12 Clips    </t>
  </si>
  <si>
    <t xml:space="preserve">12/PK   </t>
  </si>
  <si>
    <t>825182</t>
  </si>
  <si>
    <t xml:space="preserve">Post-It Assorted 4x6          </t>
  </si>
  <si>
    <t xml:space="preserve">5/Pk    </t>
  </si>
  <si>
    <t>530238</t>
  </si>
  <si>
    <t xml:space="preserve">Marker Sharpie Fine Dz Bl     </t>
  </si>
  <si>
    <t>203349</t>
  </si>
  <si>
    <t>1046883</t>
  </si>
  <si>
    <t xml:space="preserve">Bupivacaine HCL MDV 50ml      </t>
  </si>
  <si>
    <t>6306229</t>
  </si>
  <si>
    <t xml:space="preserve">Morgan Lens Delivery Set      </t>
  </si>
  <si>
    <t>MORTAN</t>
  </si>
  <si>
    <t>MT202</t>
  </si>
  <si>
    <t xml:space="preserve">Coffee-Mate French Vanilla    </t>
  </si>
  <si>
    <t xml:space="preserve">0.38oz      </t>
  </si>
  <si>
    <t xml:space="preserve">180/Bx  </t>
  </si>
  <si>
    <t>761003</t>
  </si>
  <si>
    <t>Black Medium</t>
  </si>
  <si>
    <t>264034</t>
  </si>
  <si>
    <t xml:space="preserve">Post-It Pop-Up Notes 3x3      </t>
  </si>
  <si>
    <t>958220</t>
  </si>
  <si>
    <t xml:space="preserve">CLIPBOARD,LTR,9X12-1/2        </t>
  </si>
  <si>
    <t>991992</t>
  </si>
  <si>
    <t xml:space="preserve">Bandage Apex Sterile          </t>
  </si>
  <si>
    <t xml:space="preserve">2"x65"      </t>
  </si>
  <si>
    <t xml:space="preserve">96/Ca   </t>
  </si>
  <si>
    <t>11-6992</t>
  </si>
  <si>
    <t>5563428</t>
  </si>
  <si>
    <t xml:space="preserve">Advil Tablets                 </t>
  </si>
  <si>
    <t xml:space="preserve">200mg       </t>
  </si>
  <si>
    <t xml:space="preserve">200/Bt  </t>
  </si>
  <si>
    <t>WHITEH</t>
  </si>
  <si>
    <t>00573015475</t>
  </si>
  <si>
    <t xml:space="preserve">Gel Retract Pen Med Pt 0.7mm  </t>
  </si>
  <si>
    <t>631097</t>
  </si>
  <si>
    <t xml:space="preserve">Wastebasket Trash PP 10.25gal </t>
  </si>
  <si>
    <t>199699</t>
  </si>
  <si>
    <t xml:space="preserve">Coffee Reg Filter Folgers     </t>
  </si>
  <si>
    <t xml:space="preserve">40/Ca   </t>
  </si>
  <si>
    <t>546687</t>
  </si>
  <si>
    <t xml:space="preserve">Junior Perforated Pads 5"x8"  </t>
  </si>
  <si>
    <t>306902</t>
  </si>
  <si>
    <t xml:space="preserve">Correction Tape 1 Line        </t>
  </si>
  <si>
    <t xml:space="preserve">Asst'd      </t>
  </si>
  <si>
    <t>593605</t>
  </si>
  <si>
    <t xml:space="preserve">Staples Stnd Full Strip       </t>
  </si>
  <si>
    <t>315236</t>
  </si>
  <si>
    <t xml:space="preserve">Mousepad Ergoprene Gel Black  </t>
  </si>
  <si>
    <t>671994</t>
  </si>
  <si>
    <t xml:space="preserve">Notes 1 1/2x2 2 Pst           </t>
  </si>
  <si>
    <t>597030</t>
  </si>
  <si>
    <t xml:space="preserve">Kleenex Naturals Face Tissue  </t>
  </si>
  <si>
    <t xml:space="preserve">48Bx/Ca </t>
  </si>
  <si>
    <t>546318</t>
  </si>
  <si>
    <t xml:space="preserve">Folder, Letter Manilla        </t>
  </si>
  <si>
    <t>188318</t>
  </si>
  <si>
    <t xml:space="preserve">Speaker SoundLink Bluetooth   </t>
  </si>
  <si>
    <t>BOSLC2B</t>
  </si>
  <si>
    <t xml:space="preserve">Folder Hanging Ltr 1/5 Cu     </t>
  </si>
  <si>
    <t>810994</t>
  </si>
  <si>
    <t xml:space="preserve">Binder Clip Small             </t>
  </si>
  <si>
    <t xml:space="preserve">3/4""       </t>
  </si>
  <si>
    <t>429415</t>
  </si>
  <si>
    <t xml:space="preserve">Pen Gel 207 Signo 0.7mm       </t>
  </si>
  <si>
    <t xml:space="preserve">Black Md    </t>
  </si>
  <si>
    <t>198514</t>
  </si>
  <si>
    <t xml:space="preserve">Frame Document/Photo Wd Black </t>
  </si>
  <si>
    <t xml:space="preserve">11x14"      </t>
  </si>
  <si>
    <t>783954</t>
  </si>
  <si>
    <t xml:space="preserve">SHARPENER,PENCIL,ELEC,BLA     </t>
  </si>
  <si>
    <t>805564</t>
  </si>
  <si>
    <t xml:space="preserve">Bin 11-5/8x4-1/8x4" Ivory     </t>
  </si>
  <si>
    <t>1440I</t>
  </si>
  <si>
    <t xml:space="preserve">NuPost Red Ink Cartridge      </t>
  </si>
  <si>
    <t xml:space="preserve">#793-5      </t>
  </si>
  <si>
    <t>699036</t>
  </si>
  <si>
    <t>1162192</t>
  </si>
  <si>
    <t xml:space="preserve">Rebound Air Walker            </t>
  </si>
  <si>
    <t xml:space="preserve">Large       </t>
  </si>
  <si>
    <t>B-242900004</t>
  </si>
  <si>
    <t>1264906</t>
  </si>
  <si>
    <t xml:space="preserve">Cyanocobalamin Inj (B-12) SDV </t>
  </si>
  <si>
    <t xml:space="preserve">1000mcg 1mL </t>
  </si>
  <si>
    <t>00143962125</t>
  </si>
  <si>
    <t xml:space="preserve">Coffee Orig Donut Shop Decaf  </t>
  </si>
  <si>
    <t xml:space="preserve">K-Cup       </t>
  </si>
  <si>
    <t xml:space="preserve">22/Bx   </t>
  </si>
  <si>
    <t>DIE60224101</t>
  </si>
  <si>
    <t xml:space="preserve">Post It Notes Ultra Colors    </t>
  </si>
  <si>
    <t>3""X5"" Line</t>
  </si>
  <si>
    <t>515553</t>
  </si>
  <si>
    <t>1046822</t>
  </si>
  <si>
    <t xml:space="preserve">Lidocaine W/EPI Inj MDV 30ml  </t>
  </si>
  <si>
    <t>00409317802</t>
  </si>
  <si>
    <t xml:space="preserve">Tegaderm Foam Dressing        </t>
  </si>
  <si>
    <t xml:space="preserve">4x8         </t>
  </si>
  <si>
    <t xml:space="preserve">5x6/Ca  </t>
  </si>
  <si>
    <t>90602</t>
  </si>
  <si>
    <t xml:space="preserve">BOARD,CORK,ALUM FRAME,18      </t>
  </si>
  <si>
    <t xml:space="preserve">18X24       </t>
  </si>
  <si>
    <t>919746</t>
  </si>
  <si>
    <t xml:space="preserve">FILE,DESK.TOP,9.5X12.25X6     </t>
  </si>
  <si>
    <t>939611</t>
  </si>
  <si>
    <t xml:space="preserve">iPhone      </t>
  </si>
  <si>
    <t>630433</t>
  </si>
  <si>
    <t xml:space="preserve">Battery Duracell Alkaline     </t>
  </si>
  <si>
    <t xml:space="preserve">AA          </t>
  </si>
  <si>
    <t>458914</t>
  </si>
  <si>
    <t xml:space="preserve">Tape,Black On White           </t>
  </si>
  <si>
    <t>479596</t>
  </si>
  <si>
    <t xml:space="preserve">Solo Traveler Lids White      </t>
  </si>
  <si>
    <t xml:space="preserve">10-oz       </t>
  </si>
  <si>
    <t xml:space="preserve">300/Cr  </t>
  </si>
  <si>
    <t>875697</t>
  </si>
  <si>
    <t>6070037</t>
  </si>
  <si>
    <t>Nikomed Skin Abrader f/Electro</t>
  </si>
  <si>
    <t xml:space="preserve">Prep        </t>
  </si>
  <si>
    <t>NIKO</t>
  </si>
  <si>
    <t>2121</t>
  </si>
  <si>
    <t xml:space="preserve">Crackers Animal Zoo Austin    </t>
  </si>
  <si>
    <t xml:space="preserve">2oz         </t>
  </si>
  <si>
    <t xml:space="preserve">36/Ca   </t>
  </si>
  <si>
    <t>987596</t>
  </si>
  <si>
    <t>8954063</t>
  </si>
  <si>
    <t xml:space="preserve">Paper Table Schooltime Smooth </t>
  </si>
  <si>
    <t xml:space="preserve">18"x225     </t>
  </si>
  <si>
    <t xml:space="preserve">6/Ca    </t>
  </si>
  <si>
    <t>982018</t>
  </si>
  <si>
    <t xml:space="preserve">142 Mailroom Tape w/Disp      </t>
  </si>
  <si>
    <t xml:space="preserve">2x80        </t>
  </si>
  <si>
    <t>444970</t>
  </si>
  <si>
    <t>1255741</t>
  </si>
  <si>
    <t xml:space="preserve">Triamcinolone Acetonide Cream </t>
  </si>
  <si>
    <t xml:space="preserve">0.025%      </t>
  </si>
  <si>
    <t xml:space="preserve">1lb/Jr  </t>
  </si>
  <si>
    <t>CARDGN</t>
  </si>
  <si>
    <t>5188024</t>
  </si>
  <si>
    <t xml:space="preserve">Label Dinosaurs 1-3/4 Dia     </t>
  </si>
  <si>
    <t xml:space="preserve">200/Rl  </t>
  </si>
  <si>
    <t>AWARD-5</t>
  </si>
  <si>
    <t xml:space="preserve">FILTERS,REG,12-CUP,1M/CT      </t>
  </si>
  <si>
    <t xml:space="preserve">1000    </t>
  </si>
  <si>
    <t>455939</t>
  </si>
  <si>
    <t>1046880</t>
  </si>
  <si>
    <t xml:space="preserve">Lidocaine HCL Inj MDV 20ml    </t>
  </si>
  <si>
    <t>00409427701</t>
  </si>
  <si>
    <t xml:space="preserve">Pamphlet Krames Cystoscopy    </t>
  </si>
  <si>
    <t>940396</t>
  </si>
  <si>
    <t xml:space="preserve">Fork Plstc Med Wt We          </t>
  </si>
  <si>
    <t>592427</t>
  </si>
  <si>
    <t xml:space="preserve">Binder D-Rg Present 3C Bl     </t>
  </si>
  <si>
    <t>775291</t>
  </si>
  <si>
    <t xml:space="preserve">Pen Stic Bic Cristal Med      </t>
  </si>
  <si>
    <t>375006</t>
  </si>
  <si>
    <t xml:space="preserve">Saf-T-Pops Swirl              </t>
  </si>
  <si>
    <t xml:space="preserve">60/Bx       </t>
  </si>
  <si>
    <t xml:space="preserve">18Bx/Ca </t>
  </si>
  <si>
    <t>00040</t>
  </si>
  <si>
    <t>8444430</t>
  </si>
  <si>
    <t xml:space="preserve">Water Sterile Irrig USP       </t>
  </si>
  <si>
    <t xml:space="preserve">1500mL      </t>
  </si>
  <si>
    <t xml:space="preserve">9/Ca    </t>
  </si>
  <si>
    <t>ABBHOS</t>
  </si>
  <si>
    <t>0713936</t>
  </si>
  <si>
    <t>2880641</t>
  </si>
  <si>
    <t xml:space="preserve">Timer S/P Clip-It             </t>
  </si>
  <si>
    <t xml:space="preserve">1/Ea    </t>
  </si>
  <si>
    <t>C6515-7</t>
  </si>
  <si>
    <t>1125680</t>
  </si>
  <si>
    <t xml:space="preserve">Lubricating Jelly Sterile     </t>
  </si>
  <si>
    <t xml:space="preserve">Fliptop     </t>
  </si>
  <si>
    <t xml:space="preserve">4oz/Tb  </t>
  </si>
  <si>
    <t>ULTSEA</t>
  </si>
  <si>
    <t>300335100015</t>
  </si>
  <si>
    <t xml:space="preserve">Bag Autoclave Clear PPE       </t>
  </si>
  <si>
    <t xml:space="preserve">24X36       </t>
  </si>
  <si>
    <t xml:space="preserve">100/Ca  </t>
  </si>
  <si>
    <t>8-250</t>
  </si>
  <si>
    <t xml:space="preserve">Cannula W/non Flared Tip      </t>
  </si>
  <si>
    <t xml:space="preserve">50/Ca   </t>
  </si>
  <si>
    <t>001311</t>
  </si>
  <si>
    <t xml:space="preserve">2OZ         </t>
  </si>
  <si>
    <t xml:space="preserve">144/Ca  </t>
  </si>
  <si>
    <t>2BA02</t>
  </si>
  <si>
    <t xml:space="preserve">Desk Pad Calendar, Large      </t>
  </si>
  <si>
    <t>399905</t>
  </si>
  <si>
    <t>6667246</t>
  </si>
  <si>
    <t xml:space="preserve">In Room Sharps Clear Mailbox  </t>
  </si>
  <si>
    <t xml:space="preserve">Lid         </t>
  </si>
  <si>
    <t xml:space="preserve">5qt/Ea  </t>
  </si>
  <si>
    <t>85121</t>
  </si>
  <si>
    <t xml:space="preserve">BIN,5.5X10.8X5,BLUE           </t>
  </si>
  <si>
    <t>435033</t>
  </si>
  <si>
    <t xml:space="preserve">TRAY,LETTER,MESH,BLACK        </t>
  </si>
  <si>
    <t>180352</t>
  </si>
  <si>
    <t>1215650</t>
  </si>
  <si>
    <t xml:space="preserve">Soap Hand Anmc Medi-Stat      </t>
  </si>
  <si>
    <t xml:space="preserve">1250mL      </t>
  </si>
  <si>
    <t xml:space="preserve">4/Ca    </t>
  </si>
  <si>
    <t>HUNMED</t>
  </si>
  <si>
    <t>6000107</t>
  </si>
  <si>
    <t xml:space="preserve">Dymo Elec Label Tape          </t>
  </si>
  <si>
    <t xml:space="preserve">blk on wht  </t>
  </si>
  <si>
    <t xml:space="preserve">2/pk    </t>
  </si>
  <si>
    <t>601066</t>
  </si>
  <si>
    <t xml:space="preserve">Mrkr Set D/Ers 8clr           </t>
  </si>
  <si>
    <t xml:space="preserve">8/St    </t>
  </si>
  <si>
    <t>204164</t>
  </si>
  <si>
    <t xml:space="preserve">Labels Adhesive Shipping 4"   </t>
  </si>
  <si>
    <t xml:space="preserve">220/Roll    </t>
  </si>
  <si>
    <t>543167</t>
  </si>
  <si>
    <t xml:space="preserve">Bowman Lacrimal Probe 5"      </t>
  </si>
  <si>
    <t xml:space="preserve">Sz 3-4      </t>
  </si>
  <si>
    <t>18-746</t>
  </si>
  <si>
    <t xml:space="preserve">Scissor Lister Band SS 5.5    </t>
  </si>
  <si>
    <t xml:space="preserve">12/Ca   </t>
  </si>
  <si>
    <t>21-231</t>
  </si>
  <si>
    <t xml:space="preserve">Label Ij Addr Wht 750ct       </t>
  </si>
  <si>
    <t xml:space="preserve">750/Bx  </t>
  </si>
  <si>
    <t>574566</t>
  </si>
  <si>
    <t xml:space="preserve">Head Set Tissue Pads          </t>
  </si>
  <si>
    <t>2000207</t>
  </si>
  <si>
    <t xml:space="preserve">Marker Sharpie Fine 12 Cl     </t>
  </si>
  <si>
    <t xml:space="preserve">12/St   </t>
  </si>
  <si>
    <t>925491</t>
  </si>
  <si>
    <t>1261875</t>
  </si>
  <si>
    <t xml:space="preserve">Povidone Iodine Prep          </t>
  </si>
  <si>
    <t xml:space="preserve">10% 8oz     </t>
  </si>
  <si>
    <t>AS-PVPLP8</t>
  </si>
  <si>
    <t xml:space="preserve">Binder Clip Large             </t>
  </si>
  <si>
    <t xml:space="preserve">2""         </t>
  </si>
  <si>
    <t>308957</t>
  </si>
  <si>
    <t xml:space="preserve">Soda Ginger Ale Canada Dry    </t>
  </si>
  <si>
    <t xml:space="preserve">12oz Can    </t>
  </si>
  <si>
    <t xml:space="preserve">24/Ca   </t>
  </si>
  <si>
    <t>208402</t>
  </si>
  <si>
    <t xml:space="preserve">Forearm Strap                 </t>
  </si>
  <si>
    <t>CPTES27</t>
  </si>
  <si>
    <t xml:space="preserve">TAPE,LETTERING,.5,BLACK/      </t>
  </si>
  <si>
    <t xml:space="preserve">WHITE       </t>
  </si>
  <si>
    <t>239400</t>
  </si>
  <si>
    <t xml:space="preserve">Clip Paper Standard #1        </t>
  </si>
  <si>
    <t>268501</t>
  </si>
  <si>
    <t>1046816</t>
  </si>
  <si>
    <t xml:space="preserve">Sodium Chloride Inj Bag       </t>
  </si>
  <si>
    <t xml:space="preserve">0.9%        </t>
  </si>
  <si>
    <t xml:space="preserve">1000ml  </t>
  </si>
  <si>
    <t>0798309</t>
  </si>
  <si>
    <t xml:space="preserve">uScreen 12 Panel DOA Cup      </t>
  </si>
  <si>
    <t>USSCUPA-12CLIA</t>
  </si>
  <si>
    <t>1203077</t>
  </si>
  <si>
    <t>Exam Shorts LF Non Woven Large</t>
  </si>
  <si>
    <t xml:space="preserve">Navy Blue   </t>
  </si>
  <si>
    <t>VALUMX</t>
  </si>
  <si>
    <t>3424NB-L</t>
  </si>
  <si>
    <t xml:space="preserve">PEN,BALLPOINT,STAY-PUT        </t>
  </si>
  <si>
    <t xml:space="preserve">BLACK       </t>
  </si>
  <si>
    <t>196063</t>
  </si>
  <si>
    <t xml:space="preserve">Chair Mat Standard Lip 36x48  </t>
  </si>
  <si>
    <t xml:space="preserve">Clear       </t>
  </si>
  <si>
    <t>475627</t>
  </si>
  <si>
    <t xml:space="preserve">Battery Energizer Aa          </t>
  </si>
  <si>
    <t>416545</t>
  </si>
  <si>
    <t xml:space="preserve">Highlighter 1 Yellow          </t>
  </si>
  <si>
    <t>128844</t>
  </si>
  <si>
    <t xml:space="preserve">J&amp;J Head to Toe Baby Wash     </t>
  </si>
  <si>
    <t xml:space="preserve">15oz        </t>
  </si>
  <si>
    <t xml:space="preserve">15oz/Bt </t>
  </si>
  <si>
    <t>2557957</t>
  </si>
  <si>
    <t xml:space="preserve">Paper EKG f/ SE-1200          </t>
  </si>
  <si>
    <t>ECG.PaperPak</t>
  </si>
  <si>
    <t xml:space="preserve">Forceps Foerster Uterine Serr </t>
  </si>
  <si>
    <t xml:space="preserve">Curved 9.5" </t>
  </si>
  <si>
    <t>87-2395</t>
  </si>
  <si>
    <t>1500118</t>
  </si>
  <si>
    <t xml:space="preserve">Xylocaine Plain 10mL MDV      </t>
  </si>
  <si>
    <t>63323048617</t>
  </si>
  <si>
    <t xml:space="preserve">Binder Round Ring 2" Blue     </t>
  </si>
  <si>
    <t>472024</t>
  </si>
  <si>
    <t>1235117</t>
  </si>
  <si>
    <t xml:space="preserve">Refresh Tears Eye Drops       </t>
  </si>
  <si>
    <t xml:space="preserve">15ml        </t>
  </si>
  <si>
    <t xml:space="preserve">15ml/Ea </t>
  </si>
  <si>
    <t>2558344</t>
  </si>
  <si>
    <t xml:space="preserve">Brace Knee Rebound Short      </t>
  </si>
  <si>
    <t xml:space="preserve">XL          </t>
  </si>
  <si>
    <t>704058</t>
  </si>
  <si>
    <t>1216658</t>
  </si>
  <si>
    <t>Underpad Night Preserver Heavy</t>
  </si>
  <si>
    <t xml:space="preserve">30x30"      </t>
  </si>
  <si>
    <t>PAPPK</t>
  </si>
  <si>
    <t>UFPP-300</t>
  </si>
  <si>
    <t xml:space="preserve">11Pt Manila </t>
  </si>
  <si>
    <t>453669</t>
  </si>
  <si>
    <t>1047771</t>
  </si>
  <si>
    <t>5333SM</t>
  </si>
  <si>
    <t>1046897</t>
  </si>
  <si>
    <t xml:space="preserve">Bupivacaine HCL Teartop SDV   </t>
  </si>
  <si>
    <t xml:space="preserve">0.25% 10mL  </t>
  </si>
  <si>
    <t>00409115901</t>
  </si>
  <si>
    <t xml:space="preserve">Cleaning Duster 10oz          </t>
  </si>
  <si>
    <t xml:space="preserve">3/Pk        </t>
  </si>
  <si>
    <t>911245</t>
  </si>
  <si>
    <t xml:space="preserve">Case f/Computer Rolling       </t>
  </si>
  <si>
    <t>451784</t>
  </si>
  <si>
    <t xml:space="preserve">Tea Earl Grey Bigelow         </t>
  </si>
  <si>
    <t xml:space="preserve">24/Bx   </t>
  </si>
  <si>
    <t>GMT6082</t>
  </si>
  <si>
    <t xml:space="preserve">PAPER,ASTRONEON,LTR,24#,A     </t>
  </si>
  <si>
    <t xml:space="preserve">500     </t>
  </si>
  <si>
    <t>170719</t>
  </si>
  <si>
    <t xml:space="preserve">Clorox Disinfect Wipes        </t>
  </si>
  <si>
    <t xml:space="preserve">Fresh Scent </t>
  </si>
  <si>
    <t>821808</t>
  </si>
  <si>
    <t xml:space="preserve">TAPE,CORRECTION,BIC,1PK       </t>
  </si>
  <si>
    <t>429638</t>
  </si>
  <si>
    <t xml:space="preserve">Swab PurFlock Ultra Flocked   </t>
  </si>
  <si>
    <t xml:space="preserve">Strl 6"     </t>
  </si>
  <si>
    <t xml:space="preserve">500/Ca  </t>
  </si>
  <si>
    <t>25-3316-U</t>
  </si>
  <si>
    <t xml:space="preserve">Sign Here Tape Flag           </t>
  </si>
  <si>
    <t>750067</t>
  </si>
  <si>
    <t>1300550</t>
  </si>
  <si>
    <t xml:space="preserve">Lidocaine HCL Inj MDV 10ml    </t>
  </si>
  <si>
    <t>AMEPHA</t>
  </si>
  <si>
    <t>63323020110</t>
  </si>
  <si>
    <t xml:space="preserve">Pencil Golf Shrpnd 14 Ylw     </t>
  </si>
  <si>
    <t xml:space="preserve">144/Pk  </t>
  </si>
  <si>
    <t>212634</t>
  </si>
  <si>
    <t xml:space="preserve">GUIDE,FILE,LETTER,A-Z         </t>
  </si>
  <si>
    <t xml:space="preserve">25      </t>
  </si>
  <si>
    <t>211466</t>
  </si>
  <si>
    <t xml:space="preserve">Thick Retract Gel Pen 0.7mm   </t>
  </si>
  <si>
    <t>234280</t>
  </si>
  <si>
    <t xml:space="preserve">Stockinette Tube Bias Cttn    </t>
  </si>
  <si>
    <t xml:space="preserve">2"x50yd     </t>
  </si>
  <si>
    <t xml:space="preserve">1/Rl    </t>
  </si>
  <si>
    <t>RB2</t>
  </si>
  <si>
    <t xml:space="preserve">Monofilament Sensory Test     </t>
  </si>
  <si>
    <t xml:space="preserve">Disposable  </t>
  </si>
  <si>
    <t xml:space="preserve">40/Pk   </t>
  </si>
  <si>
    <t>12-1671-40</t>
  </si>
  <si>
    <t xml:space="preserve">Folder Hanging Ltr 1/3 Cu     </t>
  </si>
  <si>
    <t>810929</t>
  </si>
  <si>
    <t xml:space="preserve">Bar FlexBar Green             </t>
  </si>
  <si>
    <t>NC75012</t>
  </si>
  <si>
    <t xml:space="preserve">Bag Trash HDPE 31x43" Blue    </t>
  </si>
  <si>
    <t xml:space="preserve">20-30g      </t>
  </si>
  <si>
    <t xml:space="preserve">250/Ca  </t>
  </si>
  <si>
    <t>Z6143HX R01</t>
  </si>
  <si>
    <t xml:space="preserve">Data Logger Vaccine Temp      </t>
  </si>
  <si>
    <t xml:space="preserve">w/ Probe    </t>
  </si>
  <si>
    <t>LTTRED3016RUSB</t>
  </si>
  <si>
    <t xml:space="preserve">Rebound Air Walker Low Top    </t>
  </si>
  <si>
    <t xml:space="preserve">X-Lrg       </t>
  </si>
  <si>
    <t>B-242900065</t>
  </si>
  <si>
    <t xml:space="preserve">3M Super Sticky Post-it Notes </t>
  </si>
  <si>
    <t>286912</t>
  </si>
  <si>
    <t xml:space="preserve">Desk Pad Microban Clear       </t>
  </si>
  <si>
    <t xml:space="preserve">19x24       </t>
  </si>
  <si>
    <t>532802</t>
  </si>
  <si>
    <t>1047099</t>
  </si>
  <si>
    <t xml:space="preserve">Lidocaine W/EPI Inj MDV 50ml  </t>
  </si>
  <si>
    <t xml:space="preserve">1:100m 1%   </t>
  </si>
  <si>
    <t>00409317803</t>
  </si>
  <si>
    <t xml:space="preserve">CUP HOT OFFICE DEPOT          </t>
  </si>
  <si>
    <t xml:space="preserve">10 Oz       </t>
  </si>
  <si>
    <t>669442</t>
  </si>
  <si>
    <t xml:space="preserve">Silver      </t>
  </si>
  <si>
    <t>1507-50</t>
  </si>
  <si>
    <t xml:space="preserve">Forcep Tissue Allis 5x6 Teeth </t>
  </si>
  <si>
    <t xml:space="preserve">SS 10"      </t>
  </si>
  <si>
    <t>48-28</t>
  </si>
  <si>
    <t xml:space="preserve">Sponge Hvy Dty Scotchbrite    </t>
  </si>
  <si>
    <t>547353</t>
  </si>
  <si>
    <t xml:space="preserve">Pessary Cube W/Drain          </t>
  </si>
  <si>
    <t xml:space="preserve">56mm Sz7    </t>
  </si>
  <si>
    <t>30-CUD7</t>
  </si>
  <si>
    <t>7848231</t>
  </si>
  <si>
    <t xml:space="preserve">Ceftriaxone Sod F/Inj SDV     </t>
  </si>
  <si>
    <t xml:space="preserve">500mg/vl    </t>
  </si>
  <si>
    <t xml:space="preserve">10/bx   </t>
  </si>
  <si>
    <t>LUPIN</t>
  </si>
  <si>
    <t>68180062210</t>
  </si>
  <si>
    <t>1269036</t>
  </si>
  <si>
    <t xml:space="preserve">Loperamide HCL Capsules       </t>
  </si>
  <si>
    <t xml:space="preserve">2mg         </t>
  </si>
  <si>
    <t xml:space="preserve">100/Bt  </t>
  </si>
  <si>
    <t>1597871</t>
  </si>
  <si>
    <t xml:space="preserve">Disposable 6" Bowls           </t>
  </si>
  <si>
    <t>508562</t>
  </si>
  <si>
    <t xml:space="preserve">Box Pencil Innovative Storage </t>
  </si>
  <si>
    <t>346203</t>
  </si>
  <si>
    <t>B-242900005</t>
  </si>
  <si>
    <t>1206516</t>
  </si>
  <si>
    <t xml:space="preserve">Bag Trash 1.5mm LDPE Clear    </t>
  </si>
  <si>
    <t>40-45g 40x46</t>
  </si>
  <si>
    <t>H8046AC</t>
  </si>
  <si>
    <t xml:space="preserve">Stockinette Tetra Grip        </t>
  </si>
  <si>
    <t xml:space="preserve">7"x25Yd     </t>
  </si>
  <si>
    <t>7021J8</t>
  </si>
  <si>
    <t xml:space="preserve">Brochure Ureteral Stents      </t>
  </si>
  <si>
    <t>940395</t>
  </si>
  <si>
    <t xml:space="preserve">Cril Forcep Hemostat Curved   </t>
  </si>
  <si>
    <t xml:space="preserve">6-1/4"      </t>
  </si>
  <si>
    <t>17-3162</t>
  </si>
  <si>
    <t xml:space="preserve">Laceration Kit w/Hi Grad      </t>
  </si>
  <si>
    <t xml:space="preserve">Inst        </t>
  </si>
  <si>
    <t xml:space="preserve">16/Ca   </t>
  </si>
  <si>
    <t>DYNJ03014</t>
  </si>
  <si>
    <t xml:space="preserve">Measure-It Wound Measure Kit  </t>
  </si>
  <si>
    <t>59901</t>
  </si>
  <si>
    <t xml:space="preserve">8.5x5.5"    </t>
  </si>
  <si>
    <t>732993</t>
  </si>
  <si>
    <t xml:space="preserve">Asst Colors </t>
  </si>
  <si>
    <t>576833</t>
  </si>
  <si>
    <t xml:space="preserve">90x90mm     </t>
  </si>
  <si>
    <t xml:space="preserve">60/Ca   </t>
  </si>
  <si>
    <t>8000-0300G</t>
  </si>
  <si>
    <t>1284883</t>
  </si>
  <si>
    <t xml:space="preserve">Tip Disposable f/ Ear Washer  </t>
  </si>
  <si>
    <t xml:space="preserve">20/Bx   </t>
  </si>
  <si>
    <t>TI</t>
  </si>
  <si>
    <t xml:space="preserve">Marker Permanent Rt Uf Dz Blk </t>
  </si>
  <si>
    <t>563615</t>
  </si>
  <si>
    <t xml:space="preserve">Pessary Gellhorn w/ Drain     </t>
  </si>
  <si>
    <t xml:space="preserve">#2          </t>
  </si>
  <si>
    <t>050156</t>
  </si>
  <si>
    <t xml:space="preserve">Card Index Ruled 3x5 Blu      </t>
  </si>
  <si>
    <t>331454</t>
  </si>
  <si>
    <t xml:space="preserve">Pen Papermate 300RT Medium    </t>
  </si>
  <si>
    <t>645099</t>
  </si>
  <si>
    <t xml:space="preserve">Nucleus Knife 2mm Wide        </t>
  </si>
  <si>
    <t xml:space="preserve">5"          </t>
  </si>
  <si>
    <t>40-71</t>
  </si>
  <si>
    <t xml:space="preserve">Folder Ltr Dbl 11pt 1/3 B     </t>
  </si>
  <si>
    <t>998252</t>
  </si>
  <si>
    <t xml:space="preserve">4x13 6/8"   </t>
  </si>
  <si>
    <t>7238006</t>
  </si>
  <si>
    <t xml:space="preserve">Clip Binder 1 Soft Grp Astd   </t>
  </si>
  <si>
    <t>615402</t>
  </si>
  <si>
    <t xml:space="preserve">Envelope Interdepartment      </t>
  </si>
  <si>
    <t xml:space="preserve">9x12"Brown  </t>
  </si>
  <si>
    <t>254755</t>
  </si>
  <si>
    <t xml:space="preserve">Pen InkJoy 300 Med            </t>
  </si>
  <si>
    <t>779964</t>
  </si>
  <si>
    <t xml:space="preserve">Theraputty Container 6oz      </t>
  </si>
  <si>
    <t xml:space="preserve">10/PK   </t>
  </si>
  <si>
    <t>CA32811</t>
  </si>
  <si>
    <t>1264467</t>
  </si>
  <si>
    <t xml:space="preserve">Ibuprofen Chil OS Blue Rasp   </t>
  </si>
  <si>
    <t xml:space="preserve">100mg/5mL   </t>
  </si>
  <si>
    <t xml:space="preserve">4oz/Bt  </t>
  </si>
  <si>
    <t>TEVOTC</t>
  </si>
  <si>
    <t>00472176494</t>
  </si>
  <si>
    <t xml:space="preserve">Staples Standard              </t>
  </si>
  <si>
    <t>432255</t>
  </si>
  <si>
    <t xml:space="preserve">Pen Gel Liquid Rt Dz Black    </t>
  </si>
  <si>
    <t>952537</t>
  </si>
  <si>
    <t xml:space="preserve">FLAGS,INDEX,DURABLE,FLUOR     </t>
  </si>
  <si>
    <t>925971</t>
  </si>
  <si>
    <t xml:space="preserve">Innovator DLX Brace Knee      </t>
  </si>
  <si>
    <t xml:space="preserve">Reg Cool    </t>
  </si>
  <si>
    <t>423100</t>
  </si>
  <si>
    <t xml:space="preserve">Eye Wash Ophthalmic Solution  </t>
  </si>
  <si>
    <t xml:space="preserve">4oz         </t>
  </si>
  <si>
    <t xml:space="preserve">Pk      </t>
  </si>
  <si>
    <t>451620</t>
  </si>
  <si>
    <t xml:space="preserve">Glass Cleaner Wipes ITW Dymon </t>
  </si>
  <si>
    <t>673430</t>
  </si>
  <si>
    <t>1162201</t>
  </si>
  <si>
    <t>B-242900063</t>
  </si>
  <si>
    <t>1047098</t>
  </si>
  <si>
    <t xml:space="preserve">Sodium Chloride Inj SDV 10ml  </t>
  </si>
  <si>
    <t>63323018610</t>
  </si>
  <si>
    <t xml:space="preserve">Mat Chair Studded Poly Vinyl  </t>
  </si>
  <si>
    <t xml:space="preserve">36x48"      </t>
  </si>
  <si>
    <t>448906</t>
  </si>
  <si>
    <t>3674833</t>
  </si>
  <si>
    <t>Business Card Hldr 4-Pkt Clear</t>
  </si>
  <si>
    <t xml:space="preserve">3.875x3.5   </t>
  </si>
  <si>
    <t>DEFCOR</t>
  </si>
  <si>
    <t>70841</t>
  </si>
  <si>
    <t xml:space="preserve">Scale Handrail Digital        </t>
  </si>
  <si>
    <t xml:space="preserve">800lb       </t>
  </si>
  <si>
    <t>DS7060</t>
  </si>
  <si>
    <t xml:space="preserve">Multicolor Plastic Cups       </t>
  </si>
  <si>
    <t>508527</t>
  </si>
  <si>
    <t xml:space="preserve">Organize Eldon 3-Tier Clear   </t>
  </si>
  <si>
    <t xml:space="preserve">11"x13"x3"  </t>
  </si>
  <si>
    <t>909343</t>
  </si>
  <si>
    <t xml:space="preserve">5D-Ring View Binder White     </t>
  </si>
  <si>
    <t>486560</t>
  </si>
  <si>
    <t xml:space="preserve">Shelf Bin 11-5/8x6-5/8x4"     </t>
  </si>
  <si>
    <t xml:space="preserve">Red         </t>
  </si>
  <si>
    <t>1445R</t>
  </si>
  <si>
    <t xml:space="preserve">Self-Stick Notes 3"x3" Yellow </t>
  </si>
  <si>
    <t xml:space="preserve">18/Pk   </t>
  </si>
  <si>
    <t>420994</t>
  </si>
  <si>
    <t xml:space="preserve">12oz. White </t>
  </si>
  <si>
    <t>669514</t>
  </si>
  <si>
    <t>14750008</t>
  </si>
  <si>
    <t xml:space="preserve">Paper Letter Astrobright Pink </t>
  </si>
  <si>
    <t xml:space="preserve">24#         </t>
  </si>
  <si>
    <t xml:space="preserve">500/Pk  </t>
  </si>
  <si>
    <t>420919</t>
  </si>
  <si>
    <t>1087855</t>
  </si>
  <si>
    <t xml:space="preserve">Criterion Aloe Green Ltx Glv  </t>
  </si>
  <si>
    <t>MEDALO</t>
  </si>
  <si>
    <t xml:space="preserve">Thigh       </t>
  </si>
  <si>
    <t>720-13TBK</t>
  </si>
  <si>
    <t xml:space="preserve">Creamer Coffeemate 50ct R     </t>
  </si>
  <si>
    <t>326921</t>
  </si>
  <si>
    <t xml:space="preserve">2L          </t>
  </si>
  <si>
    <t>04500018</t>
  </si>
  <si>
    <t xml:space="preserve">Pad Perf Prism 5x8 Jr Lgl     </t>
  </si>
  <si>
    <t>706697</t>
  </si>
  <si>
    <t xml:space="preserve">Clips Paper # 1 Recycled Bx   </t>
  </si>
  <si>
    <t>358070</t>
  </si>
  <si>
    <t xml:space="preserve">Resuscitator, Bvm Ambu Adult  </t>
  </si>
  <si>
    <t xml:space="preserve">Disposl     </t>
  </si>
  <si>
    <t>1004240</t>
  </si>
  <si>
    <t xml:space="preserve">Surge 6-Outlet 800 Jls        </t>
  </si>
  <si>
    <t xml:space="preserve">6'Cord      </t>
  </si>
  <si>
    <t>847595</t>
  </si>
  <si>
    <t xml:space="preserve">Lollipops Bankers Pops        </t>
  </si>
  <si>
    <t xml:space="preserve">1440/Bx </t>
  </si>
  <si>
    <t>656355</t>
  </si>
  <si>
    <t xml:space="preserve">Lacrimal Probe Bowman         </t>
  </si>
  <si>
    <t xml:space="preserve">7-8         </t>
  </si>
  <si>
    <t>18-750</t>
  </si>
  <si>
    <t xml:space="preserve">Velocity Retract Rollerball   </t>
  </si>
  <si>
    <t>865486</t>
  </si>
  <si>
    <t xml:space="preserve">Folgers Reg Coffee Pouches    </t>
  </si>
  <si>
    <t xml:space="preserve">0.9-oz      </t>
  </si>
  <si>
    <t>509994</t>
  </si>
  <si>
    <t>1209372</t>
  </si>
  <si>
    <t xml:space="preserve">MLA Pipette Tips Racked       </t>
  </si>
  <si>
    <t xml:space="preserve">5-200ul     </t>
  </si>
  <si>
    <t xml:space="preserve">1000/Bx </t>
  </si>
  <si>
    <t>GLOSCI</t>
  </si>
  <si>
    <t>151140R</t>
  </si>
  <si>
    <t>9917184</t>
  </si>
  <si>
    <t xml:space="preserve">Paper Table Pedia Pals Animal </t>
  </si>
  <si>
    <t xml:space="preserve">Crepe 18"   </t>
  </si>
  <si>
    <t>GREBAY</t>
  </si>
  <si>
    <t>49005</t>
  </si>
  <si>
    <t xml:space="preserve">Pessary Cube w/Drainage Holes </t>
  </si>
  <si>
    <t>MXPECH02</t>
  </si>
  <si>
    <t xml:space="preserve">Note Post-It Pop-Up Ss Trop   </t>
  </si>
  <si>
    <t>768318</t>
  </si>
  <si>
    <t xml:space="preserve">Audiometer MA1 Portable       </t>
  </si>
  <si>
    <t xml:space="preserve">w/Case      </t>
  </si>
  <si>
    <t>8100521</t>
  </si>
  <si>
    <t xml:space="preserve">258391 Perm Fine Sharpie      </t>
  </si>
  <si>
    <t>258381</t>
  </si>
  <si>
    <t xml:space="preserve">Pen Retract G-2 Fine Red      </t>
  </si>
  <si>
    <t>790841</t>
  </si>
  <si>
    <t xml:space="preserve">Pad Nte 33 1 Yel              </t>
  </si>
  <si>
    <t>172510</t>
  </si>
  <si>
    <t xml:space="preserve">Rcycld White Wove Envlp #10   </t>
  </si>
  <si>
    <t xml:space="preserve">4 1/5x9.5   </t>
  </si>
  <si>
    <t xml:space="preserve">250/Bx  </t>
  </si>
  <si>
    <t>330728</t>
  </si>
  <si>
    <t xml:space="preserve">MedPt Blk   </t>
  </si>
  <si>
    <t>527688</t>
  </si>
  <si>
    <t xml:space="preserve">Staple 1/4 15-25sht 5000      </t>
  </si>
  <si>
    <t>221044</t>
  </si>
  <si>
    <t>2480595</t>
  </si>
  <si>
    <t xml:space="preserve">Naloxone Syr 21gx1.5" N-R     </t>
  </si>
  <si>
    <t xml:space="preserve">1Mg/mL      </t>
  </si>
  <si>
    <t>76329146901</t>
  </si>
  <si>
    <t xml:space="preserve">Coffee-Mate Creamer 0.38oz    </t>
  </si>
  <si>
    <t>Cinnamon-Van</t>
  </si>
  <si>
    <t>848180</t>
  </si>
  <si>
    <t xml:space="preserve">Gel Cushion Metpack           </t>
  </si>
  <si>
    <t>6705MP-L</t>
  </si>
  <si>
    <t xml:space="preserve">6/Cr    </t>
  </si>
  <si>
    <t>140578</t>
  </si>
  <si>
    <t xml:space="preserve">Phenol Standard 2%            </t>
  </si>
  <si>
    <t xml:space="preserve">16oz        </t>
  </si>
  <si>
    <t>400515</t>
  </si>
  <si>
    <t xml:space="preserve">Hot Cocoa 50/1 Oz.Env         </t>
  </si>
  <si>
    <t>997858</t>
  </si>
  <si>
    <t xml:space="preserve">Sling Arm Velcro Closure      </t>
  </si>
  <si>
    <t xml:space="preserve">Small       </t>
  </si>
  <si>
    <t>A112005</t>
  </si>
  <si>
    <t xml:space="preserve">Uni-Ball Ret Gel Pens         </t>
  </si>
  <si>
    <t xml:space="preserve">Blue        </t>
  </si>
  <si>
    <t>826104</t>
  </si>
  <si>
    <t xml:space="preserve">Dressing WoundGard Brdr Gze   </t>
  </si>
  <si>
    <t xml:space="preserve">4x4"        </t>
  </si>
  <si>
    <t xml:space="preserve">30/Bg   </t>
  </si>
  <si>
    <t>MP00092C</t>
  </si>
  <si>
    <t xml:space="preserve">Envelope Interdept 10x13"     </t>
  </si>
  <si>
    <t xml:space="preserve">Brown       </t>
  </si>
  <si>
    <t>254789</t>
  </si>
  <si>
    <t xml:space="preserve">Coffee Filters, Basket        </t>
  </si>
  <si>
    <t xml:space="preserve">600/Pk      </t>
  </si>
  <si>
    <t>867175</t>
  </si>
  <si>
    <t>3267534</t>
  </si>
  <si>
    <t xml:space="preserve">Bandages Assorted Color       </t>
  </si>
  <si>
    <t xml:space="preserve">2"          </t>
  </si>
  <si>
    <t>CEB-2</t>
  </si>
  <si>
    <t xml:space="preserve">Chair Mid-Back Task           </t>
  </si>
  <si>
    <t>604924</t>
  </si>
  <si>
    <t xml:space="preserve">Gauze Dermacea Sterile        </t>
  </si>
  <si>
    <t xml:space="preserve">4.5"x4.1yd  </t>
  </si>
  <si>
    <t xml:space="preserve">60Rl/Ca </t>
  </si>
  <si>
    <t>441103</t>
  </si>
  <si>
    <t>9083300</t>
  </si>
  <si>
    <t xml:space="preserve">Gelfoam Sponges Sz12-7mm      </t>
  </si>
  <si>
    <t xml:space="preserve">1545        </t>
  </si>
  <si>
    <t>PFIINJ</t>
  </si>
  <si>
    <t>00009031508</t>
  </si>
  <si>
    <t xml:space="preserve">Tootsie Roll Midgees          </t>
  </si>
  <si>
    <t xml:space="preserve">360/Bg  </t>
  </si>
  <si>
    <t>107850</t>
  </si>
  <si>
    <t xml:space="preserve">Kit Harvey Accessory          </t>
  </si>
  <si>
    <t>5079-232</t>
  </si>
  <si>
    <t xml:space="preserve">Paper Linen 25% 24# Rm Iv     </t>
  </si>
  <si>
    <t>582213</t>
  </si>
  <si>
    <t>6813203</t>
  </si>
  <si>
    <t>Accutouch PF Latex Gloves Poly</t>
  </si>
  <si>
    <t>TILLOT</t>
  </si>
  <si>
    <t>6623</t>
  </si>
  <si>
    <t xml:space="preserve">LifeDop Doppler Rechrg Record </t>
  </si>
  <si>
    <t xml:space="preserve">3Mhz Ob     </t>
  </si>
  <si>
    <t>L250AR-SD3</t>
  </si>
  <si>
    <t xml:space="preserve">Foam/Gel    </t>
  </si>
  <si>
    <t xml:space="preserve">600/Ca  </t>
  </si>
  <si>
    <t>2700-003</t>
  </si>
  <si>
    <t>8869133</t>
  </si>
  <si>
    <t xml:space="preserve">Lid Medicine Cup Graduated    </t>
  </si>
  <si>
    <t xml:space="preserve">10x400      </t>
  </si>
  <si>
    <t xml:space="preserve">4000/Ca </t>
  </si>
  <si>
    <t>5160-01</t>
  </si>
  <si>
    <t xml:space="preserve">Mask Procedure High Fil       </t>
  </si>
  <si>
    <t xml:space="preserve">BLUE        </t>
  </si>
  <si>
    <t xml:space="preserve">500/CA  </t>
  </si>
  <si>
    <t>371</t>
  </si>
  <si>
    <t xml:space="preserve">Black Large </t>
  </si>
  <si>
    <t>264035</t>
  </si>
  <si>
    <t xml:space="preserve">Mophead Genuine Joe Refill    </t>
  </si>
  <si>
    <t xml:space="preserve">24oz        </t>
  </si>
  <si>
    <t>558169</t>
  </si>
  <si>
    <t xml:space="preserve">Stamper Signature SelfInk     </t>
  </si>
  <si>
    <t>1SI-25P</t>
  </si>
  <si>
    <t xml:space="preserve">Soda Diet Coke 12oz           </t>
  </si>
  <si>
    <t>208185</t>
  </si>
  <si>
    <t xml:space="preserve">Hot/Cold Pack Gel-Frog        </t>
  </si>
  <si>
    <t xml:space="preserve">Green 5x5"  </t>
  </si>
  <si>
    <t xml:space="preserve">30/Ca   </t>
  </si>
  <si>
    <t>HHF-GREEN</t>
  </si>
  <si>
    <t xml:space="preserve">Bardex Foley IC Adv Tray 16FR </t>
  </si>
  <si>
    <t xml:space="preserve">w/Stat Lock </t>
  </si>
  <si>
    <t>900316A</t>
  </si>
  <si>
    <t xml:space="preserve">Lifesavers Wint-O-Green 41oz  </t>
  </si>
  <si>
    <t>598902</t>
  </si>
  <si>
    <t xml:space="preserve">Folder Inter Ltr 9.5pt 1/     </t>
  </si>
  <si>
    <t>938928</t>
  </si>
  <si>
    <t xml:space="preserve">MARKER,BULLET TIP,SHARPIE     </t>
  </si>
  <si>
    <t>927194</t>
  </si>
  <si>
    <t>GMT6611</t>
  </si>
  <si>
    <t xml:space="preserve">Catheter Sil-ElastMer 5-10Ml  </t>
  </si>
  <si>
    <t xml:space="preserve">14Fr        </t>
  </si>
  <si>
    <t>DYND11754</t>
  </si>
  <si>
    <t xml:space="preserve">Label Maker Brother           </t>
  </si>
  <si>
    <t>605703</t>
  </si>
  <si>
    <t xml:space="preserve">Mousepad Basic Office Depot   </t>
  </si>
  <si>
    <t>899507</t>
  </si>
  <si>
    <t xml:space="preserve">Brace Knee Open w/ Buttress   </t>
  </si>
  <si>
    <t>704057</t>
  </si>
  <si>
    <t xml:space="preserve">Pen Liquid Paper Gillette     </t>
  </si>
  <si>
    <t>576025</t>
  </si>
  <si>
    <t xml:space="preserve">Fridge Undrctr Fs G 1 CF LH   </t>
  </si>
  <si>
    <t xml:space="preserve">1.0 Cu. Ft  </t>
  </si>
  <si>
    <t>UCFS-0104GLH</t>
  </si>
  <si>
    <t xml:space="preserve">Bag Biohaz Autoclave Red      </t>
  </si>
  <si>
    <t xml:space="preserve">14x19       </t>
  </si>
  <si>
    <t xml:space="preserve">200/Ca  </t>
  </si>
  <si>
    <t>8-904</t>
  </si>
  <si>
    <t xml:space="preserve">Book        </t>
  </si>
  <si>
    <t>12239</t>
  </si>
  <si>
    <t xml:space="preserve">Probp 3400 Comp Partner Prgrm </t>
  </si>
  <si>
    <t xml:space="preserve">1 year      </t>
  </si>
  <si>
    <t>S1-3400</t>
  </si>
  <si>
    <t xml:space="preserve">Spacers Toe Gelsmart 4/pk     </t>
  </si>
  <si>
    <t>65510</t>
  </si>
  <si>
    <t xml:space="preserve">Pin Push Clear                </t>
  </si>
  <si>
    <t xml:space="preserve">200/Bx  </t>
  </si>
  <si>
    <t>825265</t>
  </si>
  <si>
    <t>ACC821RFV2</t>
  </si>
  <si>
    <t xml:space="preserve">10oz Spray  </t>
  </si>
  <si>
    <t>F17080-0200</t>
  </si>
  <si>
    <t xml:space="preserve">Speculum Vag Rt Opn Clnt Grvs </t>
  </si>
  <si>
    <t xml:space="preserve">XL 1-1/2x6" </t>
  </si>
  <si>
    <t>32-20</t>
  </si>
  <si>
    <t>1162202</t>
  </si>
  <si>
    <t>B-242900064</t>
  </si>
  <si>
    <t xml:space="preserve">Pessary Ring Milex w/Support  </t>
  </si>
  <si>
    <t xml:space="preserve">Size 4      </t>
  </si>
  <si>
    <t>MXKPRS04</t>
  </si>
  <si>
    <t xml:space="preserve">Tuning Fork Weight Alum       </t>
  </si>
  <si>
    <t xml:space="preserve">C128        </t>
  </si>
  <si>
    <t>95-940</t>
  </si>
  <si>
    <t xml:space="preserve">Forceps Sponge Foester Serr   </t>
  </si>
  <si>
    <t xml:space="preserve">7" Stl      </t>
  </si>
  <si>
    <t>95-571</t>
  </si>
  <si>
    <t>2500282</t>
  </si>
  <si>
    <t xml:space="preserve">Clorox 4 In One Spray         </t>
  </si>
  <si>
    <t xml:space="preserve">14oz        </t>
  </si>
  <si>
    <t>LAGASS</t>
  </si>
  <si>
    <t>CLO31043</t>
  </si>
  <si>
    <t>8959782</t>
  </si>
  <si>
    <t>Watercolors Table Paper Smooth</t>
  </si>
  <si>
    <t xml:space="preserve">21"x225'    </t>
  </si>
  <si>
    <t>982521</t>
  </si>
  <si>
    <t xml:space="preserve">Stapler Half Strip Metal      </t>
  </si>
  <si>
    <t>572058</t>
  </si>
  <si>
    <t>1296502</t>
  </si>
  <si>
    <t xml:space="preserve">Strip Packing Iodoform Strl   </t>
  </si>
  <si>
    <t xml:space="preserve">1/4"        </t>
  </si>
  <si>
    <t>DUKAL</t>
  </si>
  <si>
    <t>270</t>
  </si>
  <si>
    <t>1049943</t>
  </si>
  <si>
    <t xml:space="preserve">Sodium Chloride 10ml MPF      </t>
  </si>
  <si>
    <t>00409488810</t>
  </si>
  <si>
    <t>1295086</t>
  </si>
  <si>
    <t xml:space="preserve">Cup Plastic Translucent       </t>
  </si>
  <si>
    <t xml:space="preserve">1000/Ca </t>
  </si>
  <si>
    <t>STRPAR</t>
  </si>
  <si>
    <t>SOLOY16T</t>
  </si>
  <si>
    <t xml:space="preserve">File Wall Ltr Unbreak Clr     </t>
  </si>
  <si>
    <t>869244</t>
  </si>
  <si>
    <t xml:space="preserve">Univ Desk Set w/PanOp&amp; Macrov </t>
  </si>
  <si>
    <t xml:space="preserve">Lith Ion    </t>
  </si>
  <si>
    <t>71811-MPS</t>
  </si>
  <si>
    <t xml:space="preserve">Mouse Logitech Wireless       </t>
  </si>
  <si>
    <t xml:space="preserve">Rose        </t>
  </si>
  <si>
    <t>282379</t>
  </si>
  <si>
    <t>8941712</t>
  </si>
  <si>
    <t xml:space="preserve">Aquacel Rope 3/4"x18"         </t>
  </si>
  <si>
    <t xml:space="preserve">3/4X18"     </t>
  </si>
  <si>
    <t xml:space="preserve">5/Bx    </t>
  </si>
  <si>
    <t>BRISTL</t>
  </si>
  <si>
    <t>403770</t>
  </si>
  <si>
    <t>2880172</t>
  </si>
  <si>
    <t>Mask Surg Adlt Pediatric Print</t>
  </si>
  <si>
    <t>AT771145A</t>
  </si>
  <si>
    <t xml:space="preserve">Clip Paper Jumbo Prem 10p     </t>
  </si>
  <si>
    <t>909416</t>
  </si>
  <si>
    <t>3789304</t>
  </si>
  <si>
    <t xml:space="preserve">Os Cervical Dilator Set       </t>
  </si>
  <si>
    <t>PREMED</t>
  </si>
  <si>
    <t>1030585</t>
  </si>
  <si>
    <t xml:space="preserve">Forcep Tissue 1x2 Teeth       </t>
  </si>
  <si>
    <t>WG10-12025</t>
  </si>
  <si>
    <t xml:space="preserve">Pretzel Mini Synder's Snack   </t>
  </si>
  <si>
    <t xml:space="preserve">1.5oz       </t>
  </si>
  <si>
    <t>1260901</t>
  </si>
  <si>
    <t xml:space="preserve">Coffeemate Regular Canister   </t>
  </si>
  <si>
    <t>919573</t>
  </si>
  <si>
    <t xml:space="preserve">w/Analyzer  </t>
  </si>
  <si>
    <t>08468745001</t>
  </si>
  <si>
    <t>689082</t>
  </si>
  <si>
    <t xml:space="preserve">Damage-Free </t>
  </si>
  <si>
    <t>431529</t>
  </si>
  <si>
    <t xml:space="preserve">Battery Electrc 1.5v          </t>
  </si>
  <si>
    <t xml:space="preserve">#357BP      </t>
  </si>
  <si>
    <t>658236</t>
  </si>
  <si>
    <t>8906296</t>
  </si>
  <si>
    <t xml:space="preserve">Underpad Sure Care 17x24"     </t>
  </si>
  <si>
    <t xml:space="preserve">Mod         </t>
  </si>
  <si>
    <t xml:space="preserve">36/Bg   </t>
  </si>
  <si>
    <t>1545</t>
  </si>
  <si>
    <t>1047823</t>
  </si>
  <si>
    <t xml:space="preserve">Water For Inj Sterile Vl SDV  </t>
  </si>
  <si>
    <t xml:space="preserve">10ml        </t>
  </si>
  <si>
    <t>00409488710</t>
  </si>
  <si>
    <t xml:space="preserve">Suture Vicryl T-4 4/0         </t>
  </si>
  <si>
    <t xml:space="preserve">27"         </t>
  </si>
  <si>
    <t>310B</t>
  </si>
  <si>
    <t xml:space="preserve">Mesh        </t>
  </si>
  <si>
    <t>B16216</t>
  </si>
  <si>
    <t>1253269</t>
  </si>
  <si>
    <t xml:space="preserve">Fexofenadine HCL Tablets      </t>
  </si>
  <si>
    <t xml:space="preserve">60mg        </t>
  </si>
  <si>
    <t>CLAY</t>
  </si>
  <si>
    <t>45802042578</t>
  </si>
  <si>
    <t xml:space="preserve">Gatorade G2 RTD Beverage 12oz </t>
  </si>
  <si>
    <t xml:space="preserve">Orange      </t>
  </si>
  <si>
    <t>12204</t>
  </si>
  <si>
    <t>2416398</t>
  </si>
  <si>
    <t>Pulse Oximtr Dura-Y Multi Snsr</t>
  </si>
  <si>
    <t xml:space="preserve">1/Bx    </t>
  </si>
  <si>
    <t>D-YS</t>
  </si>
  <si>
    <t xml:space="preserve">Aneroid                       </t>
  </si>
  <si>
    <t>01-133-011</t>
  </si>
  <si>
    <t xml:space="preserve">Extractor Drml Comedone       </t>
  </si>
  <si>
    <t xml:space="preserve">SS          </t>
  </si>
  <si>
    <t>06-4126</t>
  </si>
  <si>
    <t xml:space="preserve">Splint Canvas Cock-up         </t>
  </si>
  <si>
    <t xml:space="preserve">LRG/LFT     </t>
  </si>
  <si>
    <t xml:space="preserve">EA      </t>
  </si>
  <si>
    <t>3957-L-LG</t>
  </si>
  <si>
    <t xml:space="preserve">Halls Cough Drops 9/Stick     </t>
  </si>
  <si>
    <t xml:space="preserve">Cherry      </t>
  </si>
  <si>
    <t xml:space="preserve">9x20/Pk </t>
  </si>
  <si>
    <t>2579266</t>
  </si>
  <si>
    <t xml:space="preserve">Paper ECG Edan 6 Channel      </t>
  </si>
  <si>
    <t>Z6_Paper</t>
  </si>
  <si>
    <t xml:space="preserve">Sweet-N-Low 400bx             </t>
  </si>
  <si>
    <t xml:space="preserve">400/Bx  </t>
  </si>
  <si>
    <t>814277</t>
  </si>
  <si>
    <t xml:space="preserve">Clipper Fingernail SS         </t>
  </si>
  <si>
    <t>3085-R</t>
  </si>
  <si>
    <t>11973</t>
  </si>
  <si>
    <t>1048779</t>
  </si>
  <si>
    <t>Water For Inj Sterl Plas Vl PF</t>
  </si>
  <si>
    <t xml:space="preserve">50ml        </t>
  </si>
  <si>
    <t>00409488750</t>
  </si>
  <si>
    <t>1039005</t>
  </si>
  <si>
    <t>Basin Emesis Plastic 24Oz Rose</t>
  </si>
  <si>
    <t xml:space="preserve">10"Rose     </t>
  </si>
  <si>
    <t>H310-10</t>
  </si>
  <si>
    <t>6870007</t>
  </si>
  <si>
    <t xml:space="preserve">Sensory Test Monofilament     </t>
  </si>
  <si>
    <t xml:space="preserve">w/Handle    </t>
  </si>
  <si>
    <t>MEDMON</t>
  </si>
  <si>
    <t>40Blank</t>
  </si>
  <si>
    <t xml:space="preserve">LetraTag #1331 Black On White </t>
  </si>
  <si>
    <t>0.5"x13'</t>
  </si>
  <si>
    <t>449944</t>
  </si>
  <si>
    <t xml:space="preserve">Box Strge Nbe Binder          </t>
  </si>
  <si>
    <t>164925</t>
  </si>
  <si>
    <t xml:space="preserve">Cookies Oreo                  </t>
  </si>
  <si>
    <t>145827</t>
  </si>
  <si>
    <t xml:space="preserve">Fusion Wood/Metal Paper Clip  </t>
  </si>
  <si>
    <t xml:space="preserve">Pewter  </t>
  </si>
  <si>
    <t>597007</t>
  </si>
  <si>
    <t xml:space="preserve">Pen Rt Gel G2 1.0mm Astd      </t>
  </si>
  <si>
    <t>952761</t>
  </si>
  <si>
    <t>1500119</t>
  </si>
  <si>
    <t xml:space="preserve">Xylocaine Plain MDV 50mL      </t>
  </si>
  <si>
    <t>8030035</t>
  </si>
  <si>
    <t xml:space="preserve">Cup Styrofoam 10oz            </t>
  </si>
  <si>
    <t xml:space="preserve">1000/CA </t>
  </si>
  <si>
    <t>DART10J10</t>
  </si>
  <si>
    <t xml:space="preserve">BERFRIDGETAG3                 </t>
  </si>
  <si>
    <t xml:space="preserve">Creamer Org Nestle Coffe Mate </t>
  </si>
  <si>
    <t>906212</t>
  </si>
  <si>
    <t xml:space="preserve">Binder Eo Cv D-Ring 1 Black   </t>
  </si>
  <si>
    <t>839732</t>
  </si>
  <si>
    <t xml:space="preserve">Marker Chisel Sharpie         </t>
  </si>
  <si>
    <t>754871</t>
  </si>
  <si>
    <t>9051324</t>
  </si>
  <si>
    <t>Leg Bag W/Tap Flip Drain Valve</t>
  </si>
  <si>
    <t xml:space="preserve">1000ml      </t>
  </si>
  <si>
    <t>452932</t>
  </si>
  <si>
    <t xml:space="preserve">BUCKET,BRUTE,10QT.            </t>
  </si>
  <si>
    <t>922021</t>
  </si>
  <si>
    <t xml:space="preserve">Tape Correction Asst          </t>
  </si>
  <si>
    <t>699459</t>
  </si>
  <si>
    <t>9879570</t>
  </si>
  <si>
    <t xml:space="preserve">PosiFlush Syringe Saline      </t>
  </si>
  <si>
    <t xml:space="preserve">Prefill 3ml </t>
  </si>
  <si>
    <t xml:space="preserve">30/Bx   </t>
  </si>
  <si>
    <t>BD</t>
  </si>
  <si>
    <t>306507</t>
  </si>
  <si>
    <t xml:space="preserve">Coffee Caribou Mahogany       </t>
  </si>
  <si>
    <t>GMT6990</t>
  </si>
  <si>
    <t>451906</t>
  </si>
  <si>
    <t>1163906</t>
  </si>
  <si>
    <t xml:space="preserve">Cetirizine HCL Tablets        </t>
  </si>
  <si>
    <t xml:space="preserve">10Mg        </t>
  </si>
  <si>
    <t>RISPHA</t>
  </si>
  <si>
    <t>16571040210</t>
  </si>
  <si>
    <t>3031642</t>
  </si>
  <si>
    <t xml:space="preserve">Lidocaine SDV 2ml             </t>
  </si>
  <si>
    <t xml:space="preserve">25/BX   </t>
  </si>
  <si>
    <t>63323020202</t>
  </si>
  <si>
    <t xml:space="preserve">Organizer Vert/Horiz Combo    </t>
  </si>
  <si>
    <t>678774</t>
  </si>
  <si>
    <t xml:space="preserve">Paper Thermal Rolls           </t>
  </si>
  <si>
    <t xml:space="preserve">2"x100'     </t>
  </si>
  <si>
    <t xml:space="preserve">10Rl/Bx </t>
  </si>
  <si>
    <t>M4816A</t>
  </si>
  <si>
    <t xml:space="preserve">Steno Books 6"x9" GreggRuled  </t>
  </si>
  <si>
    <t>307389</t>
  </si>
  <si>
    <t>1411549</t>
  </si>
  <si>
    <t xml:space="preserve">Once A Day Test               </t>
  </si>
  <si>
    <t xml:space="preserve">30/ca   </t>
  </si>
  <si>
    <t>PROPER</t>
  </si>
  <si>
    <t>26610300</t>
  </si>
  <si>
    <t xml:space="preserve">Iris Mini Stacking Bin Lg     </t>
  </si>
  <si>
    <t>497448</t>
  </si>
  <si>
    <t xml:space="preserve">Coffee-Mate Nondairy Creamer  </t>
  </si>
  <si>
    <t xml:space="preserve">French Van. </t>
  </si>
  <si>
    <t xml:space="preserve">1.5Lt   </t>
  </si>
  <si>
    <t>603745</t>
  </si>
  <si>
    <t xml:space="preserve">Strip Poster Adhsve Command   </t>
  </si>
  <si>
    <t>373240</t>
  </si>
  <si>
    <t xml:space="preserve">Splint Baseball Finger        </t>
  </si>
  <si>
    <t>ORT32500S</t>
  </si>
  <si>
    <t xml:space="preserve">Label Address 260 Labels      </t>
  </si>
  <si>
    <t>967253</t>
  </si>
  <si>
    <t xml:space="preserve">Dual Instrument Pre Soak      </t>
  </si>
  <si>
    <t xml:space="preserve">Gal         </t>
  </si>
  <si>
    <t>25132</t>
  </si>
  <si>
    <t xml:space="preserve">Oximeter Pulse Pediatric      </t>
  </si>
  <si>
    <t>18707</t>
  </si>
  <si>
    <t xml:space="preserve">Flag Tape In Disp Gre         </t>
  </si>
  <si>
    <t>452391</t>
  </si>
  <si>
    <t xml:space="preserve">5.5"        </t>
  </si>
  <si>
    <t>97-1309</t>
  </si>
  <si>
    <t xml:space="preserve">Stirrers Coffee Plstic        </t>
  </si>
  <si>
    <t>347682</t>
  </si>
  <si>
    <t xml:space="preserve">BOX,CASH,PROFILE,LOW          </t>
  </si>
  <si>
    <t>366660</t>
  </si>
  <si>
    <t xml:space="preserve">Paper Clip Jumbo              </t>
  </si>
  <si>
    <t xml:space="preserve">#1          </t>
  </si>
  <si>
    <t>429175</t>
  </si>
  <si>
    <t xml:space="preserve">Strips Picture Hanging Med    </t>
  </si>
  <si>
    <t>295818</t>
  </si>
  <si>
    <t xml:space="preserve">Rack Steri-Strip              </t>
  </si>
  <si>
    <t>1518</t>
  </si>
  <si>
    <t xml:space="preserve">Bunion Pad Gel Sm/Med         </t>
  </si>
  <si>
    <t>1007809</t>
  </si>
  <si>
    <t xml:space="preserve">Pen MdPt Bk </t>
  </si>
  <si>
    <t>524912</t>
  </si>
  <si>
    <t xml:space="preserve">Spring Water 16.9oz Btl.      </t>
  </si>
  <si>
    <t>196988</t>
  </si>
  <si>
    <t>5660229</t>
  </si>
  <si>
    <t xml:space="preserve">ProBP 3400 SureBP NIBP        </t>
  </si>
  <si>
    <t xml:space="preserve">USB         </t>
  </si>
  <si>
    <t>34XFHT-B</t>
  </si>
  <si>
    <t xml:space="preserve">Pen Z-Grip Bp Rtrct Med Blk   </t>
  </si>
  <si>
    <t>288517</t>
  </si>
  <si>
    <t>DIE60051046</t>
  </si>
  <si>
    <t xml:space="preserve">Extractor Comedone Double End </t>
  </si>
  <si>
    <t xml:space="preserve">4"          </t>
  </si>
  <si>
    <t>BR74-11000</t>
  </si>
  <si>
    <t>919330</t>
  </si>
  <si>
    <t xml:space="preserve">Twizzler StrwBry Licorice     </t>
  </si>
  <si>
    <t>691040</t>
  </si>
  <si>
    <t xml:space="preserve">Charging Station f/ KleenSpec </t>
  </si>
  <si>
    <t xml:space="preserve">Cordless    </t>
  </si>
  <si>
    <t>74010</t>
  </si>
  <si>
    <t>181610</t>
  </si>
  <si>
    <t xml:space="preserve">Forcep Sponge Bozeman         </t>
  </si>
  <si>
    <t xml:space="preserve">10-1/2"     </t>
  </si>
  <si>
    <t>FG16-23126</t>
  </si>
  <si>
    <t>2580040</t>
  </si>
  <si>
    <t>Sodium Chl Inj Vl Bact FTV .9%</t>
  </si>
  <si>
    <t xml:space="preserve">Non-Return  </t>
  </si>
  <si>
    <t xml:space="preserve">30mL/Ea </t>
  </si>
  <si>
    <t>00409196607</t>
  </si>
  <si>
    <t>3682491</t>
  </si>
  <si>
    <t xml:space="preserve">Sticker Cars 3                </t>
  </si>
  <si>
    <t xml:space="preserve">100/Rl  </t>
  </si>
  <si>
    <t>SHERMN</t>
  </si>
  <si>
    <t>PS654</t>
  </si>
  <si>
    <t xml:space="preserve">Pen Sarasa Gel 1 Blac         </t>
  </si>
  <si>
    <t>270600</t>
  </si>
  <si>
    <t>8908412</t>
  </si>
  <si>
    <t xml:space="preserve">Removal Suture Skin           </t>
  </si>
  <si>
    <t xml:space="preserve">Kit         </t>
  </si>
  <si>
    <t>66300</t>
  </si>
  <si>
    <t xml:space="preserve">9"x12"      </t>
  </si>
  <si>
    <t>330808</t>
  </si>
  <si>
    <t xml:space="preserve">ORGANIZER,DWR,MESH,EXP,BL     </t>
  </si>
  <si>
    <t>737741</t>
  </si>
  <si>
    <t xml:space="preserve">Bar Grab SS 18"               </t>
  </si>
  <si>
    <t>B-6806X18</t>
  </si>
  <si>
    <t>1222650</t>
  </si>
  <si>
    <t xml:space="preserve">Feverall Apap Suppository     </t>
  </si>
  <si>
    <t xml:space="preserve">325mg       </t>
  </si>
  <si>
    <t xml:space="preserve">6/Bx    </t>
  </si>
  <si>
    <t>TARO</t>
  </si>
  <si>
    <t>51672211602</t>
  </si>
  <si>
    <t xml:space="preserve">2 Drawer    </t>
  </si>
  <si>
    <t>1226908</t>
  </si>
  <si>
    <t xml:space="preserve">Desk Organizer Black Deluxe   </t>
  </si>
  <si>
    <t xml:space="preserve">Recycld     </t>
  </si>
  <si>
    <t>188550</t>
  </si>
  <si>
    <t xml:space="preserve">Self-Stick Notes 3"x3" Asst   </t>
  </si>
  <si>
    <t>442369</t>
  </si>
  <si>
    <t>1161643</t>
  </si>
  <si>
    <t>Paper Crepe White f/Exam Table</t>
  </si>
  <si>
    <t xml:space="preserve">18"x125'    </t>
  </si>
  <si>
    <t xml:space="preserve">12Rl/Ca </t>
  </si>
  <si>
    <t>613</t>
  </si>
  <si>
    <t>940394</t>
  </si>
  <si>
    <t xml:space="preserve">Soda Diet Sprite Zero 12oz    </t>
  </si>
  <si>
    <t>207786</t>
  </si>
  <si>
    <t xml:space="preserve">Indicator Tape Autoclave Wht  </t>
  </si>
  <si>
    <t xml:space="preserve">1"x60yd     </t>
  </si>
  <si>
    <t>15905</t>
  </si>
  <si>
    <t xml:space="preserve">LED Handheld Magnifier        </t>
  </si>
  <si>
    <t xml:space="preserve">Mini        </t>
  </si>
  <si>
    <t>J203HHM</t>
  </si>
  <si>
    <t xml:space="preserve">Paper Clips No 1              </t>
  </si>
  <si>
    <t xml:space="preserve">100/Bx      </t>
  </si>
  <si>
    <t xml:space="preserve">10Bx/Pk </t>
  </si>
  <si>
    <t>308353</t>
  </si>
  <si>
    <t>1217085</t>
  </si>
  <si>
    <t xml:space="preserve">Gatorade RTD Beverage 12oz    </t>
  </si>
  <si>
    <t xml:space="preserve">Glacier Frz </t>
  </si>
  <si>
    <t>12251</t>
  </si>
  <si>
    <t xml:space="preserve">Paper Copy 8.5x11 Gry 5m/     </t>
  </si>
  <si>
    <t>345702</t>
  </si>
  <si>
    <t xml:space="preserve">Sphyg Diagnostix Large Arm LF </t>
  </si>
  <si>
    <t>703-12XBK</t>
  </si>
  <si>
    <t xml:space="preserve">Sphyg Nylon Adult Purple      </t>
  </si>
  <si>
    <t>S82-PUR</t>
  </si>
  <si>
    <t xml:space="preserve">Epi-Max 2 Balloon Cath        </t>
  </si>
  <si>
    <t>RH-4200-01</t>
  </si>
  <si>
    <t xml:space="preserve">Spandage Pre-cut Lrg/xlrg     </t>
  </si>
  <si>
    <t xml:space="preserve">50/CA   </t>
  </si>
  <si>
    <t>MT10-02</t>
  </si>
  <si>
    <t xml:space="preserve">Paper       </t>
  </si>
  <si>
    <t>952383</t>
  </si>
  <si>
    <t>1292414</t>
  </si>
  <si>
    <t>Illuminator Kleenspec Cordless</t>
  </si>
  <si>
    <t>80000</t>
  </si>
  <si>
    <t xml:space="preserve">TAPE,TRANSPARENT,3M,1/2X1     </t>
  </si>
  <si>
    <t>172353</t>
  </si>
  <si>
    <t xml:space="preserve">Curette Ear CeraPik Clinic Pk </t>
  </si>
  <si>
    <t xml:space="preserve">2.5mm       </t>
  </si>
  <si>
    <t xml:space="preserve">200/Pk  </t>
  </si>
  <si>
    <t>2208</t>
  </si>
  <si>
    <t>1169762</t>
  </si>
  <si>
    <t xml:space="preserve">Shorts Exam Navy Blue         </t>
  </si>
  <si>
    <t xml:space="preserve">3XL Disp    </t>
  </si>
  <si>
    <t>3424NB-3XL</t>
  </si>
  <si>
    <t xml:space="preserve">16Wx16D     </t>
  </si>
  <si>
    <t xml:space="preserve">1/Ca    </t>
  </si>
  <si>
    <t>CW0070CS</t>
  </si>
  <si>
    <t>1126098</t>
  </si>
  <si>
    <t xml:space="preserve">Bulb And Valve ProPlus LF     </t>
  </si>
  <si>
    <t>872NHS</t>
  </si>
  <si>
    <t xml:space="preserve">Cuff Blood Pressure XL        </t>
  </si>
  <si>
    <t>MDS9773</t>
  </si>
  <si>
    <t xml:space="preserve">Foray CorRection Tape         </t>
  </si>
  <si>
    <t>965232</t>
  </si>
  <si>
    <t>2771073</t>
  </si>
  <si>
    <t xml:space="preserve">Bupivacaine HCL SDV PF        </t>
  </si>
  <si>
    <t>4935565</t>
  </si>
  <si>
    <t xml:space="preserve">Pen Ballpoint Fine Black      </t>
  </si>
  <si>
    <t>987388</t>
  </si>
  <si>
    <t xml:space="preserve">Scale Waist High              </t>
  </si>
  <si>
    <t>599KL</t>
  </si>
  <si>
    <t xml:space="preserve">Aluminum Foil Hvy Dty Rl      </t>
  </si>
  <si>
    <t xml:space="preserve">12X500      </t>
  </si>
  <si>
    <t xml:space="preserve">RL/EA   </t>
  </si>
  <si>
    <t>KW26</t>
  </si>
  <si>
    <t xml:space="preserve">Asst Neon   </t>
  </si>
  <si>
    <t>506328</t>
  </si>
  <si>
    <t xml:space="preserve">Linen Sky   </t>
  </si>
  <si>
    <t>366506</t>
  </si>
  <si>
    <t xml:space="preserve">Stabilizer Patella Concise    </t>
  </si>
  <si>
    <t xml:space="preserve">XS          </t>
  </si>
  <si>
    <t>14750004</t>
  </si>
  <si>
    <t xml:space="preserve">Sz 1-2      </t>
  </si>
  <si>
    <t xml:space="preserve">5"/Ea   </t>
  </si>
  <si>
    <t>18-744</t>
  </si>
  <si>
    <t xml:space="preserve">Pessary Dish W/Suport         </t>
  </si>
  <si>
    <t xml:space="preserve">75m Sz5     </t>
  </si>
  <si>
    <t>30-DSHS5</t>
  </si>
  <si>
    <t xml:space="preserve">Warm Pack Instant Gel         </t>
  </si>
  <si>
    <t xml:space="preserve">6X6         </t>
  </si>
  <si>
    <t>MDS139007</t>
  </si>
  <si>
    <t xml:space="preserve">Sz 0000     </t>
  </si>
  <si>
    <t>18-740</t>
  </si>
  <si>
    <t>6904214</t>
  </si>
  <si>
    <t xml:space="preserve">Betadine Surgical Scrub       </t>
  </si>
  <si>
    <t xml:space="preserve">7.5%        </t>
  </si>
  <si>
    <t xml:space="preserve">16oz/Bt </t>
  </si>
  <si>
    <t>EMEHEA</t>
  </si>
  <si>
    <t>BSUR16</t>
  </si>
  <si>
    <t xml:space="preserve">Asst Color  </t>
  </si>
  <si>
    <t>524896</t>
  </si>
  <si>
    <t xml:space="preserve">Strips Mounting Command       </t>
  </si>
  <si>
    <t xml:space="preserve">9/Pk    </t>
  </si>
  <si>
    <t>623780</t>
  </si>
  <si>
    <t>451872</t>
  </si>
  <si>
    <t xml:space="preserve">Bowl Foam Lmntd 12oz White    </t>
  </si>
  <si>
    <t>628865</t>
  </si>
  <si>
    <t xml:space="preserve">Pad Finger Amber Parr Siz     </t>
  </si>
  <si>
    <t>964486</t>
  </si>
  <si>
    <t xml:space="preserve">Scissors Fskrs Bent 8 Rcy Gry </t>
  </si>
  <si>
    <t>942990</t>
  </si>
  <si>
    <t xml:space="preserve">Cartridge Toner Black HP305A  </t>
  </si>
  <si>
    <t xml:space="preserve">CE410A      </t>
  </si>
  <si>
    <t>756589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</si>
  <si>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</si>
  <si>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</si>
  <si>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</si>
  <si>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</si>
  <si>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</si>
  <si>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</si>
  <si>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 xml:space="preserve">7x10"       </t>
  </si>
  <si>
    <t>11943</t>
  </si>
  <si>
    <t xml:space="preserve">Pessary Ring w/Support        </t>
  </si>
  <si>
    <t xml:space="preserve">#6          </t>
  </si>
  <si>
    <t>MXKPRS06</t>
  </si>
  <si>
    <t xml:space="preserve">Hemaprompt Guiac Test         </t>
  </si>
  <si>
    <t>22145002</t>
  </si>
  <si>
    <t xml:space="preserve">Joy Dish Washing Soap 38oz    </t>
  </si>
  <si>
    <t xml:space="preserve">Lemon       </t>
  </si>
  <si>
    <t>801072</t>
  </si>
  <si>
    <t xml:space="preserve">Lacrimal Probe Bowman 5"      </t>
  </si>
  <si>
    <t xml:space="preserve">Sz 5-6      </t>
  </si>
  <si>
    <t>18-748</t>
  </si>
  <si>
    <t>RIKITWRD</t>
  </si>
  <si>
    <t xml:space="preserve">Nail Nipper Straight SS       </t>
  </si>
  <si>
    <t xml:space="preserve">5 5/8"      </t>
  </si>
  <si>
    <t>V940212</t>
  </si>
  <si>
    <t xml:space="preserve">Flexicon Gauze Bandage        </t>
  </si>
  <si>
    <t xml:space="preserve">6"x4.1Yds   </t>
  </si>
  <si>
    <t xml:space="preserve">48/CA   </t>
  </si>
  <si>
    <t>19600000</t>
  </si>
  <si>
    <t xml:space="preserve">Bladder Scanner 3D w/stand    </t>
  </si>
  <si>
    <t xml:space="preserve">Portascan   </t>
  </si>
  <si>
    <t>P3DBS</t>
  </si>
  <si>
    <t xml:space="preserve">Refill Fresh Scent Neutra Air </t>
  </si>
  <si>
    <t>514255</t>
  </si>
  <si>
    <t xml:space="preserve">Bandage Tetra Grip LF NS Sz-G </t>
  </si>
  <si>
    <t xml:space="preserve">5"x11Yd     </t>
  </si>
  <si>
    <t>7021-G7</t>
  </si>
  <si>
    <t xml:space="preserve">Catheter Sil-ElastMer 5-10cc  </t>
  </si>
  <si>
    <t xml:space="preserve">12Fr        </t>
  </si>
  <si>
    <t>DYND11752</t>
  </si>
  <si>
    <t xml:space="preserve">HOLDER,SIGN,STANDUP,8.5X1     </t>
  </si>
  <si>
    <t>274457</t>
  </si>
  <si>
    <t>1223398</t>
  </si>
  <si>
    <t xml:space="preserve">Lidocaine HCl Inj 2mL PF      </t>
  </si>
  <si>
    <t>AURPHA</t>
  </si>
  <si>
    <t>55150016402</t>
  </si>
  <si>
    <t xml:space="preserve">Sawtooth    </t>
  </si>
  <si>
    <t>431412</t>
  </si>
  <si>
    <t xml:space="preserve">Tootsie Rolls Asst            </t>
  </si>
  <si>
    <t xml:space="preserve">28oz        </t>
  </si>
  <si>
    <t>423725</t>
  </si>
  <si>
    <t xml:space="preserve">Remote Control Hand f/244 Tbl </t>
  </si>
  <si>
    <t>PFPOI5054</t>
  </si>
  <si>
    <t xml:space="preserve">Hemostat Baby Crile Straight  </t>
  </si>
  <si>
    <t xml:space="preserve">5-1/2"      </t>
  </si>
  <si>
    <t>7-50</t>
  </si>
  <si>
    <t xml:space="preserve">Clip Binder Small 12/Bx       </t>
  </si>
  <si>
    <t>808857</t>
  </si>
  <si>
    <t xml:space="preserve">Steno Books 6x9 Gregg Ruled   </t>
  </si>
  <si>
    <t xml:space="preserve">70 Sht Wht  </t>
  </si>
  <si>
    <t>533400</t>
  </si>
  <si>
    <t xml:space="preserve">Eyeglass Lens Cloth 100/P     </t>
  </si>
  <si>
    <t>752831</t>
  </si>
  <si>
    <t xml:space="preserve">Stockinette COT/BIAS Cut      </t>
  </si>
  <si>
    <t xml:space="preserve">3X50        </t>
  </si>
  <si>
    <t>RB3</t>
  </si>
  <si>
    <t xml:space="preserve">PendaflexReadyTab Hang Folder </t>
  </si>
  <si>
    <t xml:space="preserve">1/5 Leg Ast </t>
  </si>
  <si>
    <t>568405</t>
  </si>
  <si>
    <t xml:space="preserve">Diagnostic Set Cmplte w/      </t>
  </si>
  <si>
    <t xml:space="preserve">Case        </t>
  </si>
  <si>
    <t>97250-M</t>
  </si>
  <si>
    <t xml:space="preserve">Cup PerfecTouch               </t>
  </si>
  <si>
    <t xml:space="preserve">12 Oz       </t>
  </si>
  <si>
    <t>251849</t>
  </si>
  <si>
    <t xml:space="preserve">2013 Deskpad Compact Dr 11x18 </t>
  </si>
  <si>
    <t xml:space="preserve">WTRCLR      </t>
  </si>
  <si>
    <t>426733</t>
  </si>
  <si>
    <t xml:space="preserve">Wireless Keyboard/Mouse       </t>
  </si>
  <si>
    <t>470796</t>
  </si>
  <si>
    <t>1199501</t>
  </si>
  <si>
    <t>Ipratropium/Albut Inh Soln 3mL</t>
  </si>
  <si>
    <t xml:space="preserve">0.5/3Mg     </t>
  </si>
  <si>
    <t>NEPPHA</t>
  </si>
  <si>
    <t>0487020103</t>
  </si>
  <si>
    <t xml:space="preserve">Pen Gel PM Retrct Black       </t>
  </si>
  <si>
    <t>877515</t>
  </si>
  <si>
    <t xml:space="preserve">PROTECTOR,SHEET,X-LG,25/P     </t>
  </si>
  <si>
    <t>500587</t>
  </si>
  <si>
    <t xml:space="preserve">Coffee Cinnabon Cinnamon Roll </t>
  </si>
  <si>
    <t xml:space="preserve">K-cup       </t>
  </si>
  <si>
    <t>GMT6305</t>
  </si>
  <si>
    <t xml:space="preserve">Self-Stick Notes 1.5"x2"      </t>
  </si>
  <si>
    <t>442306</t>
  </si>
  <si>
    <t xml:space="preserve">Double-Sided CD Sleeves       </t>
  </si>
  <si>
    <t>774971</t>
  </si>
  <si>
    <t xml:space="preserve">Screw Center Thumb Mx30-1     </t>
  </si>
  <si>
    <t xml:space="preserve">5 EA        </t>
  </si>
  <si>
    <t>30-15X</t>
  </si>
  <si>
    <t xml:space="preserve">Ear         </t>
  </si>
  <si>
    <t>06000-300</t>
  </si>
  <si>
    <t xml:space="preserve">Trichloracetic Acid 40%       </t>
  </si>
  <si>
    <t>3513-04</t>
  </si>
  <si>
    <t xml:space="preserve">Soap Hand Dial Basics Liquid  </t>
  </si>
  <si>
    <t xml:space="preserve">7-1/2oz     </t>
  </si>
  <si>
    <t>570399</t>
  </si>
  <si>
    <t>1116120</t>
  </si>
  <si>
    <t xml:space="preserve">Cyanocob Inj (B-12) Non-R     </t>
  </si>
  <si>
    <t xml:space="preserve">1000mcg     </t>
  </si>
  <si>
    <t xml:space="preserve">30mL/Vl </t>
  </si>
  <si>
    <t>00517013005</t>
  </si>
  <si>
    <t>660150</t>
  </si>
  <si>
    <t xml:space="preserve">Tweezer SS 3.5" Fine Point    </t>
  </si>
  <si>
    <t>1783</t>
  </si>
  <si>
    <t xml:space="preserve">Clipboard Od Plastic          </t>
  </si>
  <si>
    <t>477643</t>
  </si>
  <si>
    <t>1284850</t>
  </si>
  <si>
    <t xml:space="preserve">Betadine Solution 4oz         </t>
  </si>
  <si>
    <t xml:space="preserve">10%         </t>
  </si>
  <si>
    <t>BSOL04</t>
  </si>
  <si>
    <t xml:space="preserve">Pen Rt Sharpie Fine Pt Blk    </t>
  </si>
  <si>
    <t>410679</t>
  </si>
  <si>
    <t xml:space="preserve">EZTch BallPt Pen FinePt 0.7mm </t>
  </si>
  <si>
    <t>Clr/Blue Ink</t>
  </si>
  <si>
    <t>106491</t>
  </si>
  <si>
    <t xml:space="preserve">MARKER,HI-LITER,YELLOW        </t>
  </si>
  <si>
    <t xml:space="preserve">12      </t>
  </si>
  <si>
    <t>257231</t>
  </si>
  <si>
    <t xml:space="preserve">Nebulizer w/Mask Adult NS     </t>
  </si>
  <si>
    <t>8924-7-50</t>
  </si>
  <si>
    <t xml:space="preserve">Battery Alkaline Aa 1         </t>
  </si>
  <si>
    <t xml:space="preserve">16/Pk   </t>
  </si>
  <si>
    <t>210106</t>
  </si>
  <si>
    <t xml:space="preserve">VeryFine Apple Juice 10oz     </t>
  </si>
  <si>
    <t>894276</t>
  </si>
  <si>
    <t xml:space="preserve">Pliers Needle Nose Grooved    </t>
  </si>
  <si>
    <t xml:space="preserve">5-1/4"      </t>
  </si>
  <si>
    <t>275-565</t>
  </si>
  <si>
    <t>2489357</t>
  </si>
  <si>
    <t xml:space="preserve">Naloxone HCL Inj CRPJ Syr N-R </t>
  </si>
  <si>
    <t xml:space="preserve">0.4mg/mL    </t>
  </si>
  <si>
    <t xml:space="preserve">1mL/Ea  </t>
  </si>
  <si>
    <t>00409178269</t>
  </si>
  <si>
    <t>5700337</t>
  </si>
  <si>
    <t xml:space="preserve">Needle Disposable Safety      </t>
  </si>
  <si>
    <t xml:space="preserve">18gX1       </t>
  </si>
  <si>
    <t>SOLMIL</t>
  </si>
  <si>
    <t>SN1810</t>
  </si>
  <si>
    <t>1255386</t>
  </si>
  <si>
    <t xml:space="preserve">Ondansetron HCL SDV 2mL       </t>
  </si>
  <si>
    <t xml:space="preserve">2mg/mL      </t>
  </si>
  <si>
    <t>HERPHA</t>
  </si>
  <si>
    <t>23155054741</t>
  </si>
  <si>
    <t xml:space="preserve">Pen Gel UniB 207 Ndle 0.7 Blk </t>
  </si>
  <si>
    <t>894690</t>
  </si>
  <si>
    <t xml:space="preserve">WINDEX,GALLON SIZE,4/CT       </t>
  </si>
  <si>
    <t>462176</t>
  </si>
  <si>
    <t>8703928</t>
  </si>
  <si>
    <t xml:space="preserve">Pyridoxine Hcl Inj 1ml SDV    </t>
  </si>
  <si>
    <t xml:space="preserve">100mg       </t>
  </si>
  <si>
    <t xml:space="preserve">25x1ml  </t>
  </si>
  <si>
    <t>63323018001</t>
  </si>
  <si>
    <t xml:space="preserve">STAPLER,ECON,FULL STRIP,B     </t>
  </si>
  <si>
    <t>908210</t>
  </si>
  <si>
    <t>2770122</t>
  </si>
  <si>
    <t xml:space="preserve">Povidone/Iodine Ointment 10%  </t>
  </si>
  <si>
    <t xml:space="preserve">1oz         </t>
  </si>
  <si>
    <t>1631654</t>
  </si>
  <si>
    <t xml:space="preserve">Safelet IV Catheter           </t>
  </si>
  <si>
    <t xml:space="preserve">14x2"       </t>
  </si>
  <si>
    <t>26729</t>
  </si>
  <si>
    <t>7001149</t>
  </si>
  <si>
    <t xml:space="preserve">Ear Loop Dust Mask Disposable </t>
  </si>
  <si>
    <t>MDSRCE</t>
  </si>
  <si>
    <t>MS-12125</t>
  </si>
  <si>
    <t xml:space="preserve">Envelope Clasp #90 9x12"      </t>
  </si>
  <si>
    <t>965657</t>
  </si>
  <si>
    <t xml:space="preserve">Exudry Dressing Face          </t>
  </si>
  <si>
    <t xml:space="preserve">ADULT       </t>
  </si>
  <si>
    <t xml:space="preserve">20/Ca   </t>
  </si>
  <si>
    <t>5999FM1</t>
  </si>
  <si>
    <t xml:space="preserve">NAPKIN,LUNCHEON,400CT         </t>
  </si>
  <si>
    <t xml:space="preserve">400/Pk  </t>
  </si>
  <si>
    <t>541482</t>
  </si>
  <si>
    <t>308239</t>
  </si>
  <si>
    <t xml:space="preserve">Duster                        </t>
  </si>
  <si>
    <t>110284</t>
  </si>
  <si>
    <t xml:space="preserve">Candies Fruit-Filled Assorted </t>
  </si>
  <si>
    <t xml:space="preserve">5Lb Bag     </t>
  </si>
  <si>
    <t>823526</t>
  </si>
  <si>
    <t xml:space="preserve">Bunion Reliever               </t>
  </si>
  <si>
    <t>P229-M</t>
  </si>
  <si>
    <t>1297150</t>
  </si>
  <si>
    <t xml:space="preserve">Benz-Protect Benzoin Swab 3mL </t>
  </si>
  <si>
    <t xml:space="preserve">1's         </t>
  </si>
  <si>
    <t>GERTRX</t>
  </si>
  <si>
    <t>BPSW5</t>
  </si>
  <si>
    <t>3250208</t>
  </si>
  <si>
    <t xml:space="preserve">Purell Sanitizer Foam w/Pump  </t>
  </si>
  <si>
    <t xml:space="preserve">18 oz       </t>
  </si>
  <si>
    <t>GOJO</t>
  </si>
  <si>
    <t>5781-12</t>
  </si>
  <si>
    <t xml:space="preserve">Clear Clipboard Office Depot  </t>
  </si>
  <si>
    <t>165076</t>
  </si>
  <si>
    <t xml:space="preserve">Scissor Bandage Hi-Level      </t>
  </si>
  <si>
    <t>KM31792</t>
  </si>
  <si>
    <t xml:space="preserve">Vaginal Spec Ss Pederson      </t>
  </si>
  <si>
    <t>2861</t>
  </si>
  <si>
    <t xml:space="preserve">Post-It Note Lined 4x4 Yellow </t>
  </si>
  <si>
    <t>285571</t>
  </si>
  <si>
    <t xml:space="preserve">Cuff &amp; Bladder W/1 Tube       </t>
  </si>
  <si>
    <t xml:space="preserve">ADLT/BL     </t>
  </si>
  <si>
    <t>2348-1A</t>
  </si>
  <si>
    <t xml:space="preserve">Electrosurgical Handpiece     </t>
  </si>
  <si>
    <t>755VL</t>
  </si>
  <si>
    <t xml:space="preserve">Folder Hang Ltr 1/5 Recy      </t>
  </si>
  <si>
    <t>938530</t>
  </si>
  <si>
    <t>8950095</t>
  </si>
  <si>
    <t xml:space="preserve">EyeShield Reposables Assm Pk  </t>
  </si>
  <si>
    <t>9210A-100</t>
  </si>
  <si>
    <t xml:space="preserve">Pad Leep Pt Dispersive LLETZ  </t>
  </si>
  <si>
    <t xml:space="preserve">Split       </t>
  </si>
  <si>
    <t>33-714</t>
  </si>
  <si>
    <t xml:space="preserve">SHELF,MESH,CORNER,BLACK       </t>
  </si>
  <si>
    <t>311553</t>
  </si>
  <si>
    <t>2589850</t>
  </si>
  <si>
    <t xml:space="preserve">Sterile Water For Irrigation  </t>
  </si>
  <si>
    <t xml:space="preserve">250ml Str   </t>
  </si>
  <si>
    <t>250ml/Bt</t>
  </si>
  <si>
    <t>0613922</t>
  </si>
  <si>
    <t xml:space="preserve">Full Length Utensils Clear    </t>
  </si>
  <si>
    <t xml:space="preserve">150/Pk  </t>
  </si>
  <si>
    <t>695679</t>
  </si>
  <si>
    <t xml:space="preserve">Brochure Prostate US Biopsy   </t>
  </si>
  <si>
    <t xml:space="preserve">6-Panel     </t>
  </si>
  <si>
    <t>940393</t>
  </si>
  <si>
    <t xml:space="preserve">Calendar Wall Monthly 8x11"   </t>
  </si>
  <si>
    <t>Jan-Dec 2018</t>
  </si>
  <si>
    <t>355211</t>
  </si>
  <si>
    <t xml:space="preserve">Folder Ltr Dbl 11pt 1/3 G     </t>
  </si>
  <si>
    <t>998245</t>
  </si>
  <si>
    <t>7245820</t>
  </si>
  <si>
    <t>Specimen Container Leak Resist</t>
  </si>
  <si>
    <t xml:space="preserve">3oz ST      </t>
  </si>
  <si>
    <t xml:space="preserve">400/CA  </t>
  </si>
  <si>
    <t>4938</t>
  </si>
  <si>
    <t xml:space="preserve">Cup Pencil Big Recycled       </t>
  </si>
  <si>
    <t>189579</t>
  </si>
  <si>
    <t>2990137</t>
  </si>
  <si>
    <t xml:space="preserve">Maxithins Maxi Pad            </t>
  </si>
  <si>
    <t xml:space="preserve">Regular     </t>
  </si>
  <si>
    <t>MT48044</t>
  </si>
  <si>
    <t>14750006</t>
  </si>
  <si>
    <t xml:space="preserve">#5          </t>
  </si>
  <si>
    <t>MXKPRS05</t>
  </si>
  <si>
    <t xml:space="preserve">Brace Thumb Spica Uni Bioskin </t>
  </si>
  <si>
    <t xml:space="preserve">L-XXL       </t>
  </si>
  <si>
    <t>54505</t>
  </si>
  <si>
    <t>CCN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</si>
  <si>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</si>
  <si>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</si>
  <si>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</si>
  <si>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</si>
  <si>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</si>
  <si>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</si>
  <si>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</si>
  <si>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</si>
  <si>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</si>
  <si>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</si>
  <si>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</si>
  <si>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</si>
  <si>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</si>
  <si>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</si>
  <si>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</si>
  <si>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</si>
  <si>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 </t>
  </si>
  <si>
    <t>Drop-ship only</t>
  </si>
  <si>
    <t>Manufacturers back order</t>
  </si>
  <si>
    <t>Corporate non-stock - demand too low to convert</t>
  </si>
  <si>
    <t>Low impact - only 1 or 2 line impact</t>
  </si>
  <si>
    <t>Discontinued</t>
  </si>
  <si>
    <t>Non-stock in the primary DC - demand too low to convert</t>
  </si>
  <si>
    <t>Demand increase - converted to stock</t>
  </si>
  <si>
    <t>Status</t>
  </si>
  <si>
    <t>Monthly Demand- Indy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</si>
  <si>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</si>
  <si>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</si>
  <si>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</si>
  <si>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</si>
  <si>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</si>
  <si>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</si>
  <si>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</si>
  <si>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</si>
  <si>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CCN Item Impact Summary</t>
  </si>
  <si>
    <t>CCN Quarterly Fill Rate Trend</t>
  </si>
  <si>
    <t>Quarter</t>
  </si>
  <si>
    <t>Network
Fill Rate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</si>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</sst>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#0%"/>
    <numFmt numFmtId="166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8" fillId="7" borderId="0"/>
    <xf numFmtId="9" fontId="18" fillId="7" borderId="0" applyFont="0" applyFill="0" applyBorder="0" applyAlignment="0" applyProtection="0"/>
  </cellStyleXfs>
  <cellXfs count="93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6" fontId="13" fillId="6" borderId="3" xfId="0" applyNumberFormat="1" applyFont="1" applyFill="1" applyBorder="1"/>
    <xf numFmtId="166" fontId="13" fillId="8" borderId="3" xfId="0" applyNumberFormat="1" applyFont="1" applyFill="1" applyBorder="1"/>
    <xf numFmtId="166" fontId="13" fillId="3" borderId="3" xfId="0" applyNumberFormat="1" applyFont="1" applyFill="1" applyBorder="1"/>
    <xf numFmtId="166" fontId="13" fillId="2" borderId="3" xfId="0" applyNumberFormat="1" applyFont="1" applyFill="1" applyBorder="1"/>
    <xf numFmtId="0" fontId="14" fillId="3" borderId="3" xfId="0" applyFont="1" applyFill="1" applyBorder="1" applyAlignment="1">
      <alignment horizontal="center" wrapText="1"/>
    </xf>
    <xf numFmtId="165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12" fillId="3" borderId="4" xfId="0" applyFont="1" applyFill="1" applyBorder="1" applyAlignment="1">
      <alignment horizontal="left" wrapText="1"/>
    </xf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8" xfId="0" applyBorder="1" applyAlignment="1">
      <alignment horizontal="left" vertical="center"/>
    </xf>
    <xf numFmtId="0" fontId="0" fillId="0" borderId="9" xfId="0" applyNumberFormat="1" applyBorder="1"/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0" borderId="12" xfId="0" applyNumberFormat="1" applyBorder="1"/>
    <xf numFmtId="0" fontId="20" fillId="3" borderId="13" xfId="0" applyFont="1" applyFill="1" applyBorder="1" applyAlignment="1">
      <alignment horizontal="left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10" xfId="0" applyBorder="1" applyAlignment="1">
      <alignment horizontal="left" vertical="center"/>
    </xf>
    <xf numFmtId="0" fontId="0" fillId="9" borderId="18" xfId="0" applyFill="1" applyBorder="1" applyAlignment="1">
      <alignment horizontal="left"/>
    </xf>
    <xf numFmtId="0" fontId="0" fillId="9" borderId="18" xfId="0" applyNumberFormat="1" applyFill="1" applyBorder="1"/>
    <xf numFmtId="0" fontId="0" fillId="9" borderId="19" xfId="0" applyNumberFormat="1" applyFill="1" applyBorder="1"/>
    <xf numFmtId="0" fontId="22" fillId="0" borderId="3" xfId="0" applyFont="1" applyBorder="1" applyAlignment="1">
      <alignment horizontal="left"/>
    </xf>
    <xf numFmtId="0" fontId="22" fillId="0" borderId="3" xfId="0" applyNumberFormat="1" applyFont="1" applyBorder="1"/>
    <xf numFmtId="0" fontId="22" fillId="0" borderId="9" xfId="0" applyNumberFormat="1" applyFont="1" applyBorder="1"/>
    <xf numFmtId="0" fontId="22" fillId="0" borderId="6" xfId="0" applyFont="1" applyBorder="1" applyAlignment="1">
      <alignment horizontal="left"/>
    </xf>
    <xf numFmtId="0" fontId="22" fillId="0" borderId="6" xfId="0" applyNumberFormat="1" applyFont="1" applyBorder="1"/>
    <xf numFmtId="0" fontId="22" fillId="0" borderId="7" xfId="0" applyNumberFormat="1" applyFon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2" fillId="0" borderId="15" xfId="0" applyFont="1" applyBorder="1" applyAlignment="1">
      <alignment horizontal="left"/>
    </xf>
    <xf numFmtId="0" fontId="22" fillId="0" borderId="15" xfId="0" applyNumberFormat="1" applyFont="1" applyBorder="1"/>
    <xf numFmtId="0" fontId="22" fillId="0" borderId="16" xfId="0" applyNumberFormat="1" applyFont="1" applyBorder="1"/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9" fillId="0" borderId="11" xfId="0" applyFont="1" applyBorder="1" applyAlignment="1">
      <alignment horizontal="left"/>
    </xf>
    <xf numFmtId="0" fontId="19" fillId="0" borderId="11" xfId="0" applyNumberFormat="1" applyFont="1" applyBorder="1"/>
    <xf numFmtId="0" fontId="19" fillId="0" borderId="12" xfId="0" applyNumberFormat="1" applyFont="1" applyBorder="1"/>
    <xf numFmtId="0" fontId="19" fillId="0" borderId="22" xfId="0" applyFont="1" applyBorder="1" applyAlignment="1">
      <alignment horizontal="left"/>
    </xf>
    <xf numFmtId="0" fontId="19" fillId="0" borderId="22" xfId="0" applyNumberFormat="1" applyFont="1" applyBorder="1"/>
    <xf numFmtId="0" fontId="19" fillId="0" borderId="23" xfId="0" applyNumberFormat="1" applyFont="1" applyBorder="1"/>
    <xf numFmtId="0" fontId="23" fillId="0" borderId="20" xfId="0" applyFont="1" applyBorder="1" applyAlignment="1">
      <alignment horizontal="center"/>
    </xf>
    <xf numFmtId="0" fontId="24" fillId="9" borderId="1" xfId="1" applyFont="1" applyFill="1" applyBorder="1" applyAlignment="1">
      <alignment horizontal="center"/>
    </xf>
    <xf numFmtId="0" fontId="24" fillId="9" borderId="24" xfId="1" applyFont="1" applyFill="1" applyBorder="1" applyAlignment="1">
      <alignment horizontal="center"/>
    </xf>
    <xf numFmtId="0" fontId="2" fillId="3" borderId="25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18" fillId="7" borderId="0" xfId="1"/>
    <xf numFmtId="0" fontId="24" fillId="9" borderId="1" xfId="1" applyFont="1" applyFill="1" applyBorder="1" applyAlignment="1"/>
    <xf numFmtId="0" fontId="2" fillId="3" borderId="3" xfId="1" applyFont="1" applyFill="1" applyBorder="1" applyAlignment="1">
      <alignment horizontal="center" wrapText="1"/>
    </xf>
    <xf numFmtId="0" fontId="0" fillId="7" borderId="22" xfId="1" applyFont="1" applyFill="1" applyBorder="1" applyAlignment="1">
      <alignment horizontal="center"/>
    </xf>
    <xf numFmtId="0" fontId="0" fillId="7" borderId="3" xfId="1" applyFont="1" applyFill="1" applyBorder="1"/>
    <xf numFmtId="3" fontId="4" fillId="7" borderId="3" xfId="1" applyNumberFormat="1" applyFont="1" applyFill="1" applyBorder="1" applyAlignment="1">
      <alignment vertical="center"/>
    </xf>
    <xf numFmtId="10" fontId="3" fillId="7" borderId="3" xfId="1" applyNumberFormat="1" applyFont="1" applyFill="1" applyBorder="1" applyAlignment="1">
      <alignment vertical="center"/>
    </xf>
    <xf numFmtId="10" fontId="21" fillId="7" borderId="3" xfId="2" applyNumberFormat="1" applyFont="1" applyFill="1" applyBorder="1" applyAlignment="1">
      <alignment vertical="center"/>
    </xf>
    <xf numFmtId="0" fontId="0" fillId="7" borderId="17" xfId="1" applyFont="1" applyFill="1" applyBorder="1" applyAlignment="1">
      <alignment horizontal="center"/>
    </xf>
    <xf numFmtId="0" fontId="0" fillId="7" borderId="15" xfId="1" applyFont="1" applyFill="1" applyBorder="1" applyAlignment="1">
      <alignment horizontal="center"/>
    </xf>
    <xf numFmtId="0" fontId="0" fillId="9" borderId="3" xfId="1" applyFont="1" applyFill="1" applyBorder="1" applyAlignment="1">
      <alignment horizontal="center"/>
    </xf>
    <xf numFmtId="0" fontId="0" fillId="9" borderId="3" xfId="1" applyFont="1" applyFill="1" applyBorder="1"/>
    <xf numFmtId="0" fontId="18" fillId="7" borderId="0" xfId="1" applyAlignment="1">
      <alignment horizontal="center"/>
    </xf>
    <xf numFmtId="0" fontId="18" fillId="7" borderId="26" xfId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3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indexed="65"/>
        </patternFill>
      </fill>
    </dxf>
    <dxf>
      <fill>
        <patternFill>
          <bgColor indexed="65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CCN Quarterly Fill Rate Trend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Trend'!$P$3:$P$12</c:f>
              <c:numCache>
                <c:formatCode>0.00%</c:formatCode>
                <c:ptCount val="10"/>
                <c:pt idx="0">
                  <c:v>0.79869999999999997</c:v>
                </c:pt>
                <c:pt idx="1">
                  <c:v>0.77125328659070991</c:v>
                </c:pt>
                <c:pt idx="2">
                  <c:v>0.78260869565217395</c:v>
                </c:pt>
                <c:pt idx="3">
                  <c:v>0.79700000000000004</c:v>
                </c:pt>
                <c:pt idx="4">
                  <c:v>0.79813441760344417</c:v>
                </c:pt>
                <c:pt idx="5">
                  <c:v>0.80079999999999996</c:v>
                </c:pt>
                <c:pt idx="6">
                  <c:v>0.77050359712230221</c:v>
                </c:pt>
                <c:pt idx="7">
                  <c:v>0.7654979674796748</c:v>
                </c:pt>
                <c:pt idx="8">
                  <c:v>0.76712328767123283</c:v>
                </c:pt>
                <c:pt idx="9">
                  <c:v>0.78940092165898623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Trend'!$Q$3:$Q$12</c:f>
              <c:numCache>
                <c:formatCode>0.00%</c:formatCode>
                <c:ptCount val="10"/>
                <c:pt idx="0">
                  <c:v>0.81720000000000004</c:v>
                </c:pt>
                <c:pt idx="1">
                  <c:v>0.79550102249488763</c:v>
                </c:pt>
                <c:pt idx="2">
                  <c:v>0.81202046035805642</c:v>
                </c:pt>
                <c:pt idx="3">
                  <c:v>0.82210000000000005</c:v>
                </c:pt>
                <c:pt idx="4">
                  <c:v>0.82229131786653908</c:v>
                </c:pt>
                <c:pt idx="5">
                  <c:v>0.82420000000000004</c:v>
                </c:pt>
                <c:pt idx="6">
                  <c:v>0.80983213429256595</c:v>
                </c:pt>
                <c:pt idx="7">
                  <c:v>0.7972560975609756</c:v>
                </c:pt>
                <c:pt idx="8">
                  <c:v>0.7976338729763387</c:v>
                </c:pt>
                <c:pt idx="9">
                  <c:v>0.80691244239631332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704712"/>
        <c:axId val="814705496"/>
      </c:lineChart>
      <c:catAx>
        <c:axId val="81470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14705496"/>
        <c:crosses val="autoZero"/>
        <c:auto val="1"/>
        <c:lblAlgn val="ctr"/>
        <c:lblOffset val="100"/>
        <c:noMultiLvlLbl val="0"/>
      </c:catAx>
      <c:valAx>
        <c:axId val="814705496"/>
        <c:scaling>
          <c:orientation val="minMax"/>
          <c:max val="1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14704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CCN Quarterly Fill Rate Trend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Trend'!$T$3:$T$12</c:f>
              <c:numCache>
                <c:formatCode>0.00%</c:formatCode>
                <c:ptCount val="10"/>
                <c:pt idx="0">
                  <c:v>0.97607918614242506</c:v>
                </c:pt>
                <c:pt idx="1">
                  <c:v>0.96611159801343849</c:v>
                </c:pt>
                <c:pt idx="2">
                  <c:v>0.96010230179028133</c:v>
                </c:pt>
                <c:pt idx="3">
                  <c:v>0.96358607974187604</c:v>
                </c:pt>
                <c:pt idx="4">
                  <c:v>0.96436259268117674</c:v>
                </c:pt>
                <c:pt idx="5">
                  <c:v>0.95730575444179267</c:v>
                </c:pt>
                <c:pt idx="6">
                  <c:v>0.93501199040767391</c:v>
                </c:pt>
                <c:pt idx="7">
                  <c:v>0.94690040650406504</c:v>
                </c:pt>
                <c:pt idx="8">
                  <c:v>0.94728102947281034</c:v>
                </c:pt>
                <c:pt idx="9">
                  <c:v>0.96912442396313359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Trend'!$U$3:$U$12</c:f>
              <c:numCache>
                <c:formatCode>0.00%</c:formatCode>
                <c:ptCount val="10"/>
                <c:pt idx="0">
                  <c:v>0.99450096233159202</c:v>
                </c:pt>
                <c:pt idx="1">
                  <c:v>0.9903593339176161</c:v>
                </c:pt>
                <c:pt idx="2">
                  <c:v>0.98951406649616369</c:v>
                </c:pt>
                <c:pt idx="3">
                  <c:v>0.98870707536298685</c:v>
                </c:pt>
                <c:pt idx="4">
                  <c:v>0.98851949294427166</c:v>
                </c:pt>
                <c:pt idx="5">
                  <c:v>0.98064173959162027</c:v>
                </c:pt>
                <c:pt idx="6">
                  <c:v>0.97434052757793765</c:v>
                </c:pt>
                <c:pt idx="7">
                  <c:v>0.97865853658536583</c:v>
                </c:pt>
                <c:pt idx="8">
                  <c:v>0.9777916147779161</c:v>
                </c:pt>
                <c:pt idx="9">
                  <c:v>0.98663594470046079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707064"/>
        <c:axId val="814707456"/>
      </c:lineChart>
      <c:catAx>
        <c:axId val="81470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14707456"/>
        <c:crosses val="autoZero"/>
        <c:auto val="1"/>
        <c:lblAlgn val="ctr"/>
        <c:lblOffset val="100"/>
        <c:noMultiLvlLbl val="0"/>
      </c:catAx>
      <c:valAx>
        <c:axId val="814707456"/>
        <c:scaling>
          <c:orientation val="minMax"/>
          <c:max val="1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14707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0.93759630200308164</c:v>
                </c:pt>
                <c:pt idx="1">
                  <c:v>0.91711711711711696</c:v>
                </c:pt>
                <c:pt idx="2">
                  <c:v>0.90807799442896941</c:v>
                </c:pt>
                <c:pt idx="3">
                  <c:v>0.9222641509433962</c:v>
                </c:pt>
                <c:pt idx="4">
                  <c:v>0.94938016528925617</c:v>
                </c:pt>
                <c:pt idx="5">
                  <c:v>0.93864370290635091</c:v>
                </c:pt>
                <c:pt idx="6">
                  <c:v>0.92908989391401453</c:v>
                </c:pt>
                <c:pt idx="7">
                  <c:v>0.93133047210300424</c:v>
                </c:pt>
                <c:pt idx="8">
                  <c:v>0.9527162977867204</c:v>
                </c:pt>
                <c:pt idx="9">
                  <c:v>0.95978062157221222</c:v>
                </c:pt>
                <c:pt idx="10">
                  <c:v>0.96043165467625902</c:v>
                </c:pt>
                <c:pt idx="11">
                  <c:v>0.96747211895910779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0.97672552166934201</c:v>
                </c:pt>
                <c:pt idx="1">
                  <c:v>0.97137404580152675</c:v>
                </c:pt>
                <c:pt idx="2">
                  <c:v>0.95228821811100284</c:v>
                </c:pt>
                <c:pt idx="3">
                  <c:v>0.96677215189873422</c:v>
                </c:pt>
                <c:pt idx="4">
                  <c:v>0.97662061636556852</c:v>
                </c:pt>
                <c:pt idx="5">
                  <c:v>0.97757847533632292</c:v>
                </c:pt>
                <c:pt idx="6">
                  <c:v>0.97139521307647403</c:v>
                </c:pt>
                <c:pt idx="7">
                  <c:v>0.96444444444444444</c:v>
                </c:pt>
                <c:pt idx="8">
                  <c:v>0.98134715025906738</c:v>
                </c:pt>
                <c:pt idx="9">
                  <c:v>0.97674418604651148</c:v>
                </c:pt>
                <c:pt idx="10">
                  <c:v>0.98378776713338245</c:v>
                </c:pt>
                <c:pt idx="11">
                  <c:v>0.98954372623574149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837384"/>
        <c:axId val="571837776"/>
      </c:lineChart>
      <c:catAx>
        <c:axId val="57183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  <a:endParaRPr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571837776"/>
        <c:crosses val="autoZero"/>
        <c:auto val="1"/>
        <c:lblAlgn val="ctr"/>
        <c:lblOffset val="100"/>
        <c:noMultiLvlLbl val="1"/>
      </c:catAx>
      <c:valAx>
        <c:axId val="57183777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  <a:endParaRPr/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57183738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0.78414948453608246</c:v>
                </c:pt>
                <c:pt idx="1">
                  <c:v>0.77238239757207894</c:v>
                </c:pt>
                <c:pt idx="2">
                  <c:v>0.75172943889315913</c:v>
                </c:pt>
                <c:pt idx="3">
                  <c:v>0.743761412051126</c:v>
                </c:pt>
                <c:pt idx="4">
                  <c:v>0.77683854606931535</c:v>
                </c:pt>
                <c:pt idx="5">
                  <c:v>0.78558558558558556</c:v>
                </c:pt>
                <c:pt idx="6">
                  <c:v>0.7685912240184759</c:v>
                </c:pt>
                <c:pt idx="7">
                  <c:v>0.7571528262386602</c:v>
                </c:pt>
                <c:pt idx="8">
                  <c:v>0.77622950819672132</c:v>
                </c:pt>
                <c:pt idx="9">
                  <c:v>0.7978723404255319</c:v>
                </c:pt>
                <c:pt idx="10">
                  <c:v>0.78345070422535212</c:v>
                </c:pt>
                <c:pt idx="11">
                  <c:v>0.78863636363636369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0.81765463917525782</c:v>
                </c:pt>
                <c:pt idx="1">
                  <c:v>0.81942336874051591</c:v>
                </c:pt>
                <c:pt idx="2">
                  <c:v>0.79016141429669484</c:v>
                </c:pt>
                <c:pt idx="3">
                  <c:v>0.7808886183810102</c:v>
                </c:pt>
                <c:pt idx="4">
                  <c:v>0.79966187658495347</c:v>
                </c:pt>
                <c:pt idx="5">
                  <c:v>0.81891891891891888</c:v>
                </c:pt>
                <c:pt idx="6">
                  <c:v>0.80461893764434178</c:v>
                </c:pt>
                <c:pt idx="7">
                  <c:v>0.78506629448708987</c:v>
                </c:pt>
                <c:pt idx="8">
                  <c:v>0.8</c:v>
                </c:pt>
                <c:pt idx="9">
                  <c:v>0.81231003039513683</c:v>
                </c:pt>
                <c:pt idx="10">
                  <c:v>0.80281690140845074</c:v>
                </c:pt>
                <c:pt idx="11">
                  <c:v>0.80681818181818177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138104"/>
        <c:axId val="572138496"/>
      </c:lineChart>
      <c:catAx>
        <c:axId val="57213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  <a:endParaRPr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572138496"/>
        <c:crosses val="autoZero"/>
        <c:auto val="1"/>
        <c:lblAlgn val="ctr"/>
        <c:lblOffset val="100"/>
        <c:noMultiLvlLbl val="1"/>
      </c:catAx>
      <c:valAx>
        <c:axId val="5721384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  <a:endParaRPr/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572138104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2552700"/>
          <a:ext cx="9964420" cy="2768600"/>
          <a:chOff x="0" y="255270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5527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5527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N%20Q1%202018%20Fill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Quarterly Trend"/>
      <sheetName val="12-Month Rolling Fill Rate"/>
    </sheetNames>
    <sheetDataSet>
      <sheetData sheetId="0"/>
      <sheetData sheetId="1"/>
      <sheetData sheetId="2"/>
      <sheetData sheetId="3"/>
      <sheetData sheetId="4"/>
      <sheetData sheetId="5">
        <row r="2">
          <cell r="P2" t="str">
            <v>Primary
 Fill Rate</v>
          </cell>
          <cell r="Q2" t="str">
            <v>Network
Fill Rate</v>
          </cell>
          <cell r="T2" t="str">
            <v>Primary
 Fill Rate</v>
          </cell>
          <cell r="U2" t="str">
            <v>Network
Fill Rate</v>
          </cell>
        </row>
        <row r="3">
          <cell r="N3">
            <v>2016</v>
          </cell>
          <cell r="O3" t="str">
            <v>Q1</v>
          </cell>
          <cell r="P3">
            <v>0.79869999999999997</v>
          </cell>
          <cell r="Q3">
            <v>0.81720000000000004</v>
          </cell>
          <cell r="R3">
            <v>2016</v>
          </cell>
          <cell r="S3" t="str">
            <v>Q1</v>
          </cell>
          <cell r="T3">
            <v>0.97607918614242506</v>
          </cell>
          <cell r="U3">
            <v>0.99450096233159202</v>
          </cell>
        </row>
        <row r="4">
          <cell r="O4" t="str">
            <v>Q2</v>
          </cell>
          <cell r="P4">
            <v>0.77125328659070991</v>
          </cell>
          <cell r="Q4">
            <v>0.79550102249488763</v>
          </cell>
          <cell r="S4" t="str">
            <v>Q2</v>
          </cell>
          <cell r="T4">
            <v>0.96611159801343849</v>
          </cell>
          <cell r="U4">
            <v>0.9903593339176161</v>
          </cell>
        </row>
        <row r="5">
          <cell r="O5" t="str">
            <v>Q3</v>
          </cell>
          <cell r="P5">
            <v>0.78260869565217395</v>
          </cell>
          <cell r="Q5">
            <v>0.81202046035805642</v>
          </cell>
          <cell r="S5" t="str">
            <v>Q3</v>
          </cell>
          <cell r="T5">
            <v>0.96010230179028133</v>
          </cell>
          <cell r="U5">
            <v>0.98951406649616369</v>
          </cell>
        </row>
        <row r="6">
          <cell r="O6" t="str">
            <v>Q4</v>
          </cell>
          <cell r="P6">
            <v>0.79700000000000004</v>
          </cell>
          <cell r="Q6">
            <v>0.82210000000000005</v>
          </cell>
          <cell r="S6" t="str">
            <v>Q4</v>
          </cell>
          <cell r="T6">
            <v>0.96358607974187604</v>
          </cell>
          <cell r="U6">
            <v>0.98870707536298685</v>
          </cell>
        </row>
        <row r="7">
          <cell r="N7">
            <v>2017</v>
          </cell>
          <cell r="O7" t="str">
            <v>Q1</v>
          </cell>
          <cell r="P7">
            <v>0.79813441760344417</v>
          </cell>
          <cell r="Q7">
            <v>0.82229131786653908</v>
          </cell>
          <cell r="R7">
            <v>2017</v>
          </cell>
          <cell r="S7" t="str">
            <v>Q1</v>
          </cell>
          <cell r="T7">
            <v>0.96436259268117674</v>
          </cell>
          <cell r="U7">
            <v>0.98851949294427166</v>
          </cell>
        </row>
        <row r="8">
          <cell r="O8" t="str">
            <v>Q2</v>
          </cell>
          <cell r="P8">
            <v>0.80079999999999996</v>
          </cell>
          <cell r="Q8">
            <v>0.82420000000000004</v>
          </cell>
          <cell r="S8" t="str">
            <v>Q2</v>
          </cell>
          <cell r="T8">
            <v>0.95730575444179267</v>
          </cell>
          <cell r="U8">
            <v>0.98064173959162027</v>
          </cell>
        </row>
        <row r="9">
          <cell r="O9" t="str">
            <v>Q3</v>
          </cell>
          <cell r="P9">
            <v>0.77050359712230221</v>
          </cell>
          <cell r="Q9">
            <v>0.80983213429256595</v>
          </cell>
          <cell r="S9" t="str">
            <v>Q3</v>
          </cell>
          <cell r="T9">
            <v>0.93501199040767391</v>
          </cell>
          <cell r="U9">
            <v>0.97434052757793765</v>
          </cell>
        </row>
        <row r="10">
          <cell r="O10" t="str">
            <v>Q4</v>
          </cell>
          <cell r="P10">
            <v>0.7654979674796748</v>
          </cell>
          <cell r="Q10">
            <v>0.7972560975609756</v>
          </cell>
          <cell r="S10" t="str">
            <v>Q4</v>
          </cell>
          <cell r="T10">
            <v>0.94690040650406504</v>
          </cell>
          <cell r="U10">
            <v>0.97865853658536583</v>
          </cell>
        </row>
        <row r="11">
          <cell r="N11">
            <v>2018</v>
          </cell>
          <cell r="O11" t="str">
            <v>Q1</v>
          </cell>
          <cell r="P11">
            <v>0.76712328767123283</v>
          </cell>
          <cell r="Q11">
            <v>0.7976338729763387</v>
          </cell>
          <cell r="R11">
            <v>2018</v>
          </cell>
          <cell r="S11" t="str">
            <v>Q1</v>
          </cell>
          <cell r="T11">
            <v>0.94728102947281034</v>
          </cell>
          <cell r="U11">
            <v>0.9777916147779161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3.415541203707" createdVersion="5" refreshedVersion="5" minRefreshableVersion="3" recordCount="592">
  <cacheSource type="worksheet">
    <worksheetSource ref="A2:N594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9"/>
    </cacheField>
    <cacheField name="QTY" numFmtId="0">
      <sharedItems containsSemiMixedTypes="0" containsString="0" containsNumber="1" containsInteger="1" minValue="1" maxValue="7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8">
        <s v="Drop-ship only"/>
        <s v="Demand increase – forecast adjusted"/>
        <s v="Manufacturers back order"/>
        <s v="Corporate non-stock - demand too low to convert"/>
        <s v="Low impact - only 1 or 2 line impact"/>
        <s v="Discontinued"/>
        <s v="Non-stock in the primary DC - demand too low to convert"/>
        <s v="Demand increase - converted to stock"/>
      </sharedItems>
    </cacheField>
    <cacheField name="Monthly Demand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2">
  <r>
    <s v="9025122"/>
    <s v="Paper Copy 20Lb White         "/>
    <s v="8.5&quot;x11&quot;    "/>
    <s v="5000/Ca "/>
    <s v="ODEPOT"/>
    <s v="348037"/>
    <n v="29"/>
    <n v="70"/>
    <n v="0"/>
    <n v="0"/>
    <n v="0"/>
    <n v="1"/>
    <x v="0"/>
    <m/>
  </r>
  <r>
    <s v="4997552"/>
    <s v="Lysol Citrus Sanit Wipes/110  "/>
    <s v="            "/>
    <s v="Ea      "/>
    <s v="ODEPOT"/>
    <s v="406019"/>
    <n v="12"/>
    <n v="40"/>
    <n v="0"/>
    <n v="0"/>
    <n v="0"/>
    <n v="1"/>
    <x v="0"/>
    <m/>
  </r>
  <r>
    <s v="9061055"/>
    <s v="Paper Copy 20Lb 8.5x11        "/>
    <s v="White       "/>
    <s v="10x500  "/>
    <s v="ODEPOT"/>
    <s v="273646"/>
    <n v="11"/>
    <n v="22"/>
    <n v="0"/>
    <n v="0"/>
    <n v="0"/>
    <n v="1"/>
    <x v="0"/>
    <m/>
  </r>
  <r>
    <s v="9043907"/>
    <s v="Forks Plastic Medium Length   "/>
    <s v="            "/>
    <s v="100/Pk  "/>
    <s v="ODEPOT"/>
    <s v="508506"/>
    <n v="10"/>
    <n v="15"/>
    <n v="0"/>
    <n v="0"/>
    <n v="0"/>
    <n v="1"/>
    <x v="0"/>
    <m/>
  </r>
  <r>
    <s v="9043908"/>
    <s v="Spoons Plastic Medium Length  "/>
    <s v="            "/>
    <s v="100/Pk  "/>
    <s v="ODEPOT"/>
    <s v="508450"/>
    <n v="8"/>
    <n v="9"/>
    <n v="0"/>
    <n v="0"/>
    <n v="0"/>
    <n v="1"/>
    <x v="0"/>
    <m/>
  </r>
  <r>
    <s v="9051842"/>
    <s v="Tape Correction,Multi,Fine    "/>
    <s v="White       "/>
    <s v="10/Pk   "/>
    <s v="ODEPOT"/>
    <s v="826876"/>
    <n v="8"/>
    <n v="8"/>
    <n v="0"/>
    <n v="0"/>
    <n v="0"/>
    <n v="1"/>
    <x v="0"/>
    <m/>
  </r>
  <r>
    <s v="1098134"/>
    <s v="Famous Amos Chocolate Chip    "/>
    <s v="Cookies     "/>
    <s v="Ea      "/>
    <s v="ODEPOT"/>
    <s v="121271"/>
    <n v="8"/>
    <n v="22"/>
    <n v="0"/>
    <n v="0"/>
    <n v="0"/>
    <n v="1"/>
    <x v="0"/>
    <m/>
  </r>
  <r>
    <s v="9043274"/>
    <s v="Lance Cookies and Snacks      "/>
    <s v="            "/>
    <s v="24/Pk   "/>
    <s v="ODEPOT"/>
    <s v="850978"/>
    <n v="7"/>
    <n v="20"/>
    <n v="0"/>
    <n v="0"/>
    <n v="0"/>
    <n v="1"/>
    <x v="0"/>
    <m/>
  </r>
  <r>
    <s v="9026871"/>
    <s v="Marker Perm Ufine Sharp       "/>
    <s v="Black       "/>
    <s v="12/Pk   "/>
    <s v="ODEPOT"/>
    <s v="451898"/>
    <n v="7"/>
    <n v="14"/>
    <n v="0"/>
    <n v="0"/>
    <n v="0"/>
    <n v="1"/>
    <x v="0"/>
    <m/>
  </r>
  <r>
    <s v="1186448"/>
    <s v="Paper Multi-Purp Prem 500 Shts"/>
    <s v="8.5x11&quot;     "/>
    <s v="10/Ca   "/>
    <s v="ODEPOT"/>
    <s v="568219"/>
    <n v="6"/>
    <n v="11"/>
    <n v="0"/>
    <n v="0"/>
    <n v="0"/>
    <n v="1"/>
    <x v="0"/>
    <m/>
  </r>
  <r>
    <s v="1176424"/>
    <s v="Dixie Plates Paper Pathwy Dsgn"/>
    <s v="8-1/2&quot;      "/>
    <s v="125/Pk  "/>
    <s v="ODEPOT"/>
    <s v="472198"/>
    <n v="6"/>
    <n v="8"/>
    <n v="0"/>
    <n v="0"/>
    <n v="0"/>
    <n v="1"/>
    <x v="0"/>
    <m/>
  </r>
  <r>
    <s v="1296508"/>
    <s v="Lidocaine HCl MDV 50mL        "/>
    <s v="1%          "/>
    <s v="10/Pk   "/>
    <s v="WESINJ"/>
    <s v="00143957710"/>
    <n v="6"/>
    <n v="9"/>
    <n v="0.83333333333333326"/>
    <n v="0.16666666666666669"/>
    <n v="0"/>
    <n v="0"/>
    <x v="1"/>
    <m/>
  </r>
  <r>
    <s v="9031076"/>
    <s v="Clip Paper Jumbo Wrldbrnd     "/>
    <s v="            "/>
    <s v="1000/Pk "/>
    <s v="ODEPOT"/>
    <s v="808907"/>
    <n v="6"/>
    <n v="7"/>
    <n v="0"/>
    <n v="0"/>
    <n v="0"/>
    <n v="1"/>
    <x v="0"/>
    <m/>
  </r>
  <r>
    <s v="9058616"/>
    <s v="Paper Boise Aspn 30%Rec Ltr Wh"/>
    <s v="            "/>
    <s v="10/Ca   "/>
    <s v="ODEPOT"/>
    <s v="116946"/>
    <n v="6"/>
    <n v="11"/>
    <n v="0"/>
    <n v="0"/>
    <n v="0"/>
    <n v="1"/>
    <x v="0"/>
    <m/>
  </r>
  <r>
    <s v="1135963"/>
    <s v="Coffeemate Powder Creamer 22oz"/>
    <s v="Original    "/>
    <s v="Ea      "/>
    <s v="ODEPOT"/>
    <s v="123911"/>
    <n v="6"/>
    <n v="13"/>
    <n v="0"/>
    <n v="0"/>
    <n v="0"/>
    <n v="1"/>
    <x v="0"/>
    <m/>
  </r>
  <r>
    <s v="9024157"/>
    <s v="3M Sticky Post-it Lined Notes "/>
    <s v="4x4 Assorted"/>
    <s v="6/Pk    "/>
    <s v="ODEPOT"/>
    <s v="723832"/>
    <n v="5"/>
    <n v="17"/>
    <n v="0"/>
    <n v="0"/>
    <n v="0"/>
    <n v="1"/>
    <x v="0"/>
    <m/>
  </r>
  <r>
    <s v="2587008"/>
    <s v="Lidocaine Inj MDV Non-Return  "/>
    <s v="1%          "/>
    <s v="20mL/Ea "/>
    <s v="GIVREP"/>
    <s v="00409427601"/>
    <n v="5"/>
    <n v="32"/>
    <n v="1"/>
    <n v="0"/>
    <n v="0"/>
    <n v="0"/>
    <x v="2"/>
    <m/>
  </r>
  <r>
    <s v="9051211"/>
    <s v="Pen Rt Gel G2 1.0mm Black     "/>
    <s v="            "/>
    <s v="12/Pk   "/>
    <s v="ODEPOT"/>
    <s v="952733"/>
    <n v="5"/>
    <n v="10"/>
    <n v="0"/>
    <n v="0"/>
    <n v="0"/>
    <n v="1"/>
    <x v="0"/>
    <m/>
  </r>
  <r>
    <s v="9039494"/>
    <s v="Accent RT Retract Highlighters"/>
    <s v="Yellow      "/>
    <s v="12/Pk   "/>
    <s v="ODEPOT"/>
    <s v="525072"/>
    <n v="5"/>
    <n v="6"/>
    <n v="0"/>
    <n v="0"/>
    <n v="0"/>
    <n v="1"/>
    <x v="0"/>
    <m/>
  </r>
  <r>
    <s v="1244846"/>
    <s v="Coffee Ground Folgers 30.5oz  "/>
    <s v="Classic     "/>
    <s v="Ea      "/>
    <s v="ODEPOT"/>
    <s v="765737"/>
    <n v="5"/>
    <n v="25"/>
    <n v="0"/>
    <n v="0"/>
    <n v="0"/>
    <n v="1"/>
    <x v="0"/>
    <m/>
  </r>
  <r>
    <s v="1098228"/>
    <s v="Crackers Club/Cheddar         "/>
    <s v="            "/>
    <s v="12/Bx   "/>
    <s v="ODEPOT"/>
    <s v="397552"/>
    <n v="5"/>
    <n v="18"/>
    <n v="0"/>
    <n v="0"/>
    <n v="0"/>
    <n v="1"/>
    <x v="0"/>
    <m/>
  </r>
  <r>
    <s v="1249956"/>
    <s v="Logger Data Vaccinew/Vl&amp;Dspnsr"/>
    <s v="            "/>
    <s v="Ea      "/>
    <s v="THERMC"/>
    <s v="BERFRIDGETAG2L"/>
    <n v="5"/>
    <n v="7"/>
    <n v="0"/>
    <n v="0"/>
    <n v="0"/>
    <n v="1"/>
    <x v="0"/>
    <m/>
  </r>
  <r>
    <s v="9031139"/>
    <s v="Sugar Cannister 20 Oz         "/>
    <s v="            "/>
    <s v="3/Pk    "/>
    <s v="ODEPOT"/>
    <s v="814293"/>
    <n v="4"/>
    <n v="5"/>
    <n v="0"/>
    <n v="0"/>
    <n v="0"/>
    <n v="1"/>
    <x v="0"/>
    <m/>
  </r>
  <r>
    <s v="9057191"/>
    <s v="Cutlery Fork Hvymed Wht       "/>
    <s v="            "/>
    <s v="100/Bx  "/>
    <s v="ODEPOT"/>
    <s v="780900"/>
    <n v="4"/>
    <n v="7"/>
    <n v="0"/>
    <n v="0"/>
    <n v="0"/>
    <n v="1"/>
    <x v="0"/>
    <m/>
  </r>
  <r>
    <s v="1250616"/>
    <s v="Data Logger Freezer           "/>
    <s v="7 Probe     "/>
    <s v="Ea      "/>
    <s v="THERMC"/>
    <s v="BERFREEZTAG2L"/>
    <n v="4"/>
    <n v="5"/>
    <n v="0"/>
    <n v="0"/>
    <n v="0"/>
    <n v="1"/>
    <x v="0"/>
    <m/>
  </r>
  <r>
    <s v="9021334"/>
    <s v="Pen Ball Pt Fine Stick Bl     "/>
    <s v="Black       "/>
    <s v="12/Pk   "/>
    <s v="ODEPOT"/>
    <s v="181636"/>
    <n v="4"/>
    <n v="16"/>
    <n v="0"/>
    <n v="0"/>
    <n v="0"/>
    <n v="1"/>
    <x v="0"/>
    <m/>
  </r>
  <r>
    <s v="9046428"/>
    <s v="BallPt Pen 1.0 Med Pt Clr Brrl"/>
    <s v="Black Ink   "/>
    <s v="48/Pk   "/>
    <s v="ODEPOT"/>
    <s v="750288"/>
    <n v="4"/>
    <n v="5"/>
    <n v="0"/>
    <n v="0"/>
    <n v="0"/>
    <n v="1"/>
    <x v="0"/>
    <m/>
  </r>
  <r>
    <s v="9024307"/>
    <s v="Creamer Coffeemate 50ct F     "/>
    <s v="            "/>
    <s v="50/Bx   "/>
    <s v="ODEPOT"/>
    <s v="326901"/>
    <n v="4"/>
    <n v="17"/>
    <n v="0"/>
    <n v="0"/>
    <n v="0"/>
    <n v="1"/>
    <x v="0"/>
    <m/>
  </r>
  <r>
    <s v="1249927"/>
    <s v="Juice Apple Welch's Liquid    "/>
    <s v="5.5oz       "/>
    <s v="48/Ca   "/>
    <s v="ODEPOT"/>
    <s v="987203"/>
    <n v="4"/>
    <n v="4"/>
    <n v="0"/>
    <n v="0"/>
    <n v="0"/>
    <n v="1"/>
    <x v="0"/>
    <m/>
  </r>
  <r>
    <s v="9041397"/>
    <s v="Jolly Rancher  5lBs Asst      "/>
    <s v="5lb Bg      "/>
    <s v="Ea      "/>
    <s v="ODEPOT"/>
    <s v="358752"/>
    <n v="4"/>
    <n v="5"/>
    <n v="0"/>
    <n v="0"/>
    <n v="0"/>
    <n v="1"/>
    <x v="0"/>
    <m/>
  </r>
  <r>
    <s v="1215767"/>
    <s v="Peanuts Dry-Roasted Planters  "/>
    <s v="34.5oz Tub  "/>
    <s v="Ea      "/>
    <s v="ODEPOT"/>
    <s v="510286"/>
    <n v="4"/>
    <n v="8"/>
    <n v="0"/>
    <n v="0"/>
    <n v="0"/>
    <n v="1"/>
    <x v="0"/>
    <m/>
  </r>
  <r>
    <s v="9057187"/>
    <s v="Cutlery Spoon Hvymed Wht      "/>
    <s v="            "/>
    <s v="100/Bx  "/>
    <s v="ODEPOT"/>
    <s v="780875"/>
    <n v="4"/>
    <n v="6"/>
    <n v="0"/>
    <n v="0"/>
    <n v="0"/>
    <n v="1"/>
    <x v="0"/>
    <m/>
  </r>
  <r>
    <s v="1161871"/>
    <s v="Lysol Neutra Air Morning Dew  "/>
    <s v="10oz/Cn     "/>
    <s v="Ea      "/>
    <s v="ODEPOT"/>
    <s v="547730"/>
    <n v="4"/>
    <n v="10"/>
    <n v="0"/>
    <n v="0"/>
    <n v="0"/>
    <n v="1"/>
    <x v="0"/>
    <m/>
  </r>
  <r>
    <s v="9048982"/>
    <s v="Staples Premium               "/>
    <s v="            "/>
    <s v="5000/Bx "/>
    <s v="ODEPOT"/>
    <s v="344279"/>
    <n v="4"/>
    <n v="6"/>
    <n v="0"/>
    <n v="0"/>
    <n v="0"/>
    <n v="1"/>
    <x v="0"/>
    <m/>
  </r>
  <r>
    <s v="9058270"/>
    <s v="Paper Plates White 9&quot; Heavy   "/>
    <s v="Duty OD     "/>
    <s v="120/Pk  "/>
    <s v="ODEPOT"/>
    <s v="508359"/>
    <n v="4"/>
    <n v="5"/>
    <n v="0"/>
    <n v="0"/>
    <n v="0"/>
    <n v="1"/>
    <x v="0"/>
    <m/>
  </r>
  <r>
    <s v="1173440"/>
    <s v="Nestle Pure-Life Water Purifd "/>
    <s v="16.9oz/Bt   "/>
    <s v="24Bt/Ca "/>
    <s v="ODEPOT"/>
    <s v="620007"/>
    <n v="4"/>
    <n v="17"/>
    <n v="0"/>
    <n v="0"/>
    <n v="0"/>
    <n v="1"/>
    <x v="0"/>
    <m/>
  </r>
  <r>
    <s v="9062925"/>
    <s v="DISPENSER COOKIE BISCOFF 100CT"/>
    <s v="            "/>
    <s v="100/Bx  "/>
    <s v="ODEPOT"/>
    <s v="771108"/>
    <n v="4"/>
    <n v="4"/>
    <n v="0"/>
    <n v="0"/>
    <n v="0"/>
    <n v="1"/>
    <x v="0"/>
    <m/>
  </r>
  <r>
    <s v="9033963"/>
    <s v="MOISTENER,FINGERTIP,3/8 O     "/>
    <s v="            "/>
    <s v="1/PK    "/>
    <s v="ODEPOT"/>
    <s v="993246"/>
    <n v="3"/>
    <n v="3"/>
    <n v="0"/>
    <n v="0"/>
    <n v="0"/>
    <n v="1"/>
    <x v="0"/>
    <m/>
  </r>
  <r>
    <s v="1168895"/>
    <s v="Sign No Smoking Smoke Free    "/>
    <s v="7x5         "/>
    <s v="Ea      "/>
    <s v="GRAING"/>
    <s v="9MGC2"/>
    <n v="3"/>
    <n v="7"/>
    <n v="0"/>
    <n v="0"/>
    <n v="1"/>
    <n v="0"/>
    <x v="3"/>
    <m/>
  </r>
  <r>
    <s v="9061693"/>
    <s v="Lifesavers 5-Flavor Hard 41oz "/>
    <s v="            "/>
    <s v="Ea      "/>
    <s v="ODEPOT"/>
    <s v="598929"/>
    <n v="3"/>
    <n v="4"/>
    <n v="0"/>
    <n v="0"/>
    <n v="0"/>
    <n v="1"/>
    <x v="0"/>
    <m/>
  </r>
  <r>
    <s v="9054973"/>
    <s v="MaxwellHouse Coffee           "/>
    <s v="30.6 oz     "/>
    <s v="Ea      "/>
    <s v="ODEPOT"/>
    <s v="787125"/>
    <n v="3"/>
    <n v="4"/>
    <n v="0"/>
    <n v="0"/>
    <n v="0"/>
    <n v="1"/>
    <x v="0"/>
    <m/>
  </r>
  <r>
    <s v="9055902"/>
    <s v="Stapler Paper Pro Pink Rib    "/>
    <s v="            "/>
    <s v="Ea      "/>
    <s v="ODEPOT"/>
    <s v="406970"/>
    <n v="3"/>
    <n v="4"/>
    <n v="0"/>
    <n v="0"/>
    <n v="0"/>
    <n v="1"/>
    <x v="0"/>
    <m/>
  </r>
  <r>
    <s v="1218592"/>
    <s v="Tape Scotch 3M Transparent    "/>
    <s v="3/4x900&quot;    "/>
    <s v="6/Pk    "/>
    <s v="ODEPOT"/>
    <s v="652497"/>
    <n v="3"/>
    <n v="3"/>
    <n v="0"/>
    <n v="0"/>
    <n v="0"/>
    <n v="1"/>
    <x v="0"/>
    <m/>
  </r>
  <r>
    <s v="3670466"/>
    <s v="Stamp 2000 Plus Custom X-Large"/>
    <s v="1 1/8x2.6875"/>
    <s v="Ea      "/>
    <s v="CARCRF"/>
    <s v="1SI50PSCH3"/>
    <n v="3"/>
    <n v="4"/>
    <n v="0"/>
    <n v="0"/>
    <n v="0"/>
    <n v="1"/>
    <x v="0"/>
    <m/>
  </r>
  <r>
    <s v="9058654"/>
    <s v="Highlighter 1 Assorted        "/>
    <s v="            "/>
    <s v="12/Pk   "/>
    <s v="ODEPOT"/>
    <s v="128853"/>
    <n v="3"/>
    <n v="5"/>
    <n v="0"/>
    <n v="0"/>
    <n v="0"/>
    <n v="1"/>
    <x v="0"/>
    <m/>
  </r>
  <r>
    <s v="1154908"/>
    <s v="Binder Clips 1-1/4&quot;           "/>
    <s v="Black       "/>
    <s v="24/Pk   "/>
    <s v="ODEPOT"/>
    <s v="561339"/>
    <n v="3"/>
    <n v="4"/>
    <n v="0"/>
    <n v="0"/>
    <n v="0"/>
    <n v="1"/>
    <x v="0"/>
    <m/>
  </r>
  <r>
    <s v="1210598"/>
    <s v="Refill Air Freshener Air Wick "/>
    <s v="Lavendar    "/>
    <s v="2/Pk    "/>
    <s v="ODEPOT"/>
    <s v="140587"/>
    <n v="3"/>
    <n v="9"/>
    <n v="0"/>
    <n v="0"/>
    <n v="0"/>
    <n v="1"/>
    <x v="0"/>
    <m/>
  </r>
  <r>
    <s v="1500107"/>
    <s v="Xylocaine Plain MDV 20mL      "/>
    <s v="1%          "/>
    <s v="25/Pk   "/>
    <s v="ABRAX"/>
    <s v="63323048527"/>
    <n v="3"/>
    <n v="3"/>
    <n v="1"/>
    <n v="0"/>
    <n v="0"/>
    <n v="0"/>
    <x v="1"/>
    <m/>
  </r>
  <r>
    <s v="9052132"/>
    <s v="Cracker Cheese/Pntbtr         "/>
    <s v="            "/>
    <s v="8/Pk    "/>
    <s v="ODEPOT"/>
    <s v="111488"/>
    <n v="3"/>
    <n v="5"/>
    <n v="0"/>
    <n v="0"/>
    <n v="0"/>
    <n v="1"/>
    <x v="0"/>
    <m/>
  </r>
  <r>
    <s v="9051291"/>
    <s v="Nv Sweet &amp; Salty Peanut Bar   "/>
    <s v="            "/>
    <s v="16/Bx   "/>
    <s v="ODEPOT"/>
    <s v="981160"/>
    <n v="3"/>
    <n v="4"/>
    <n v="0"/>
    <n v="0"/>
    <n v="0"/>
    <n v="1"/>
    <x v="0"/>
    <m/>
  </r>
  <r>
    <s v="9052928"/>
    <s v="Cup Hot Od 12oz               "/>
    <s v="            "/>
    <s v="50/Pk   "/>
    <s v="ODEPOT"/>
    <s v="426220"/>
    <n v="3"/>
    <n v="5"/>
    <n v="0"/>
    <n v="0"/>
    <n v="0"/>
    <n v="1"/>
    <x v="0"/>
    <m/>
  </r>
  <r>
    <s v="9064358"/>
    <s v="Battery Alkaline AA General   "/>
    <s v="Purpose     "/>
    <s v="20/Pk   "/>
    <s v="ODEPOT"/>
    <s v="587463"/>
    <n v="3"/>
    <n v="3"/>
    <n v="0"/>
    <n v="0"/>
    <n v="0"/>
    <n v="1"/>
    <x v="0"/>
    <m/>
  </r>
  <r>
    <s v="1241485"/>
    <s v="Frk/Knvs/Spoons Hvy Duty Plst "/>
    <s v="            "/>
    <s v="Ea      "/>
    <s v="ODEPOT"/>
    <s v="321262"/>
    <n v="3"/>
    <n v="4"/>
    <n v="0"/>
    <n v="0"/>
    <n v="0"/>
    <n v="1"/>
    <x v="0"/>
    <m/>
  </r>
  <r>
    <s v="1242557"/>
    <s v="Cleaner Screen Endust         "/>
    <s v="            "/>
    <s v="Ea      "/>
    <s v="ODEPOT"/>
    <s v="424213"/>
    <n v="3"/>
    <n v="5"/>
    <n v="0"/>
    <n v="0"/>
    <n v="0"/>
    <n v="1"/>
    <x v="0"/>
    <m/>
  </r>
  <r>
    <s v="9031082"/>
    <s v="Post-It Pad 1 1.5x2 A         "/>
    <s v="            "/>
    <s v="12/Pk   "/>
    <s v="ODEPOT"/>
    <s v="809939"/>
    <n v="3"/>
    <n v="5"/>
    <n v="0"/>
    <n v="0"/>
    <n v="0"/>
    <n v="1"/>
    <x v="0"/>
    <m/>
  </r>
  <r>
    <s v="5470004"/>
    <s v="Band Resistance Disp Green    "/>
    <s v="Heavy 5'    "/>
    <s v="30/Pk   "/>
    <s v="OPTINT"/>
    <s v="20540"/>
    <n v="3"/>
    <n v="3"/>
    <n v="0"/>
    <n v="0"/>
    <n v="0"/>
    <n v="1"/>
    <x v="3"/>
    <m/>
  </r>
  <r>
    <s v="1277231"/>
    <s v="Febreze Hawaiian Aloha        "/>
    <s v="            "/>
    <s v="Ea      "/>
    <s v="ODEPOT"/>
    <s v="843485"/>
    <n v="3"/>
    <n v="8"/>
    <n v="0"/>
    <n v="0"/>
    <n v="0"/>
    <n v="1"/>
    <x v="0"/>
    <m/>
  </r>
  <r>
    <s v="9049587"/>
    <s v="Granola Bars Natre Valley     "/>
    <s v="            "/>
    <s v="18/Bx   "/>
    <s v="ODEPOT"/>
    <s v="534728"/>
    <n v="3"/>
    <n v="4"/>
    <n v="0"/>
    <n v="0"/>
    <n v="0"/>
    <n v="1"/>
    <x v="0"/>
    <m/>
  </r>
  <r>
    <s v="1296511"/>
    <s v="Lidocaine HCl MDV 50mL        "/>
    <s v="2%          "/>
    <s v="10/Pk   "/>
    <s v="WESINJ"/>
    <s v="00143957510"/>
    <n v="3"/>
    <n v="5"/>
    <n v="0.66666666666666674"/>
    <n v="0.33333333333333337"/>
    <n v="0"/>
    <n v="0"/>
    <x v="1"/>
    <m/>
  </r>
  <r>
    <s v="9027531"/>
    <s v="Tape Mgc Scth 3/4x1000        "/>
    <s v="            "/>
    <s v="10/Pk   "/>
    <s v="ODEPOT"/>
    <s v="489461"/>
    <n v="3"/>
    <n v="4"/>
    <n v="0"/>
    <n v="0"/>
    <n v="0"/>
    <n v="1"/>
    <x v="0"/>
    <m/>
  </r>
  <r>
    <s v="1136437"/>
    <s v="Swiffer Duster Refills        "/>
    <s v="            "/>
    <s v="10/Bx   "/>
    <s v="ODEPOT"/>
    <s v="641583"/>
    <n v="3"/>
    <n v="8"/>
    <n v="0"/>
    <n v="0"/>
    <n v="0"/>
    <n v="1"/>
    <x v="0"/>
    <m/>
  </r>
  <r>
    <s v="9057183"/>
    <s v="Cutlery Knife Hvymed Wht      "/>
    <s v="            "/>
    <s v="100/Bx  "/>
    <s v="ODEPOT"/>
    <s v="780845"/>
    <n v="3"/>
    <n v="8"/>
    <n v="0"/>
    <n v="0"/>
    <n v="0"/>
    <n v="1"/>
    <x v="0"/>
    <m/>
  </r>
  <r>
    <s v="9042616"/>
    <s v="Pen 7mm 12pk                  "/>
    <s v="Black       "/>
    <s v="12/Pk   "/>
    <s v="ODEPOT"/>
    <s v="775688"/>
    <n v="3"/>
    <n v="7"/>
    <n v="0"/>
    <n v="0"/>
    <n v="0"/>
    <n v="1"/>
    <x v="0"/>
    <m/>
  </r>
  <r>
    <s v="2480409"/>
    <s v="Xylocaine Plain MDV N-R       "/>
    <s v="1%          "/>
    <s v="50mL/Vl "/>
    <s v="GIVREP"/>
    <s v="63323048557"/>
    <n v="3"/>
    <n v="8"/>
    <n v="1"/>
    <n v="0"/>
    <n v="0"/>
    <n v="0"/>
    <x v="2"/>
    <m/>
  </r>
  <r>
    <s v="5137156"/>
    <s v="Tycos Sphyg Hand Held Adult   "/>
    <s v="Cuff        "/>
    <s v="Ea      "/>
    <s v="WELCH"/>
    <s v="5098-28"/>
    <n v="2"/>
    <n v="2"/>
    <n v="0"/>
    <n v="1"/>
    <n v="0"/>
    <n v="0"/>
    <x v="4"/>
    <m/>
  </r>
  <r>
    <s v="9058368"/>
    <s v="Monitor/Printer Stand Pearl   "/>
    <s v="Black       "/>
    <s v="Ea      "/>
    <s v="ODEPOT"/>
    <s v="523089"/>
    <n v="2"/>
    <n v="3"/>
    <n v="0"/>
    <n v="0"/>
    <n v="0"/>
    <n v="1"/>
    <x v="0"/>
    <m/>
  </r>
  <r>
    <s v="1131533"/>
    <s v="Wite-Out Correction Tape      "/>
    <s v="            "/>
    <s v="Ea      "/>
    <s v="ODEPOT"/>
    <s v="523193"/>
    <n v="2"/>
    <n v="5"/>
    <n v="0"/>
    <n v="0"/>
    <n v="0"/>
    <n v="1"/>
    <x v="0"/>
    <m/>
  </r>
  <r>
    <s v="1213496"/>
    <s v="Oximeter Pulse Rad-5v HH      "/>
    <s v="w/Pedi Snsr "/>
    <s v="Ea      "/>
    <s v="MASIMO"/>
    <s v="9540"/>
    <n v="2"/>
    <n v="2"/>
    <n v="0"/>
    <n v="0"/>
    <n v="1"/>
    <n v="0"/>
    <x v="3"/>
    <m/>
  </r>
  <r>
    <s v="9029720"/>
    <s v="POST-IT,POP-UP,DISPENSR,3     "/>
    <s v="            "/>
    <s v="1/PK    "/>
    <s v="ODEPOT"/>
    <s v="717261"/>
    <n v="2"/>
    <n v="4"/>
    <n v="0"/>
    <n v="0"/>
    <n v="0"/>
    <n v="1"/>
    <x v="0"/>
    <m/>
  </r>
  <r>
    <s v="9043909"/>
    <s v="Knives Plastic Medium Length  "/>
    <s v="            "/>
    <s v="100/Pk  "/>
    <s v="ODEPOT"/>
    <s v="695686"/>
    <n v="2"/>
    <n v="2"/>
    <n v="0"/>
    <n v="0"/>
    <n v="0"/>
    <n v="1"/>
    <x v="0"/>
    <m/>
  </r>
  <r>
    <s v="1228889"/>
    <s v="Pen Bic Round Stic Xtra Life  "/>
    <s v="Black Md Pnt"/>
    <s v="36/Bx   "/>
    <s v="ODEPOT"/>
    <s v="760537"/>
    <n v="2"/>
    <n v="5"/>
    <n v="0"/>
    <n v="0"/>
    <n v="0"/>
    <n v="1"/>
    <x v="0"/>
    <m/>
  </r>
  <r>
    <s v="9035837"/>
    <s v="Plastic Insertable Dividers   "/>
    <s v="            "/>
    <s v="8-Tab   "/>
    <s v="ODEPOT"/>
    <s v="592057"/>
    <n v="2"/>
    <n v="5"/>
    <n v="0"/>
    <n v="0"/>
    <n v="0"/>
    <n v="1"/>
    <x v="0"/>
    <m/>
  </r>
  <r>
    <s v="9021698"/>
    <s v="Q1 Marker Medium Major Ac     "/>
    <s v="Yellow      "/>
    <s v="12/Pk   "/>
    <s v="ODEPOT"/>
    <s v="203125"/>
    <n v="2"/>
    <n v="3"/>
    <n v="0"/>
    <n v="0"/>
    <n v="0"/>
    <n v="1"/>
    <x v="0"/>
    <m/>
  </r>
  <r>
    <s v="9025076"/>
    <s v="PAPER,COPY,PLUS,11,20#,W      "/>
    <s v="            "/>
    <s v="5000/Ca "/>
    <s v="ODEPOT"/>
    <s v="347005"/>
    <n v="2"/>
    <n v="6"/>
    <n v="0"/>
    <n v="0"/>
    <n v="0"/>
    <n v="1"/>
    <x v="0"/>
    <m/>
  </r>
  <r>
    <s v="1173411"/>
    <s v="Office Snax Candy Mix 32oz Tub"/>
    <s v="Soft&amp;Chewy  "/>
    <s v="Ea      "/>
    <s v="ODEPOT"/>
    <s v="328340"/>
    <n v="2"/>
    <n v="3"/>
    <n v="0"/>
    <n v="0"/>
    <n v="0"/>
    <n v="1"/>
    <x v="0"/>
    <m/>
  </r>
  <r>
    <s v="5075201"/>
    <s v="Sodium Chloride 0.9% Irrig    "/>
    <s v="500mL/Bt    "/>
    <s v="Ea      "/>
    <s v="MCGAW"/>
    <s v="R5201-01"/>
    <n v="2"/>
    <n v="2"/>
    <n v="0.5"/>
    <n v="0.5"/>
    <n v="0"/>
    <n v="0"/>
    <x v="2"/>
    <m/>
  </r>
  <r>
    <s v="9064800"/>
    <s v="Plates Paper Pathways         "/>
    <s v="10&quot;         "/>
    <s v="125/Pk  "/>
    <s v="ODEPOT"/>
    <s v="249252"/>
    <n v="2"/>
    <n v="2"/>
    <n v="0"/>
    <n v="0"/>
    <n v="0"/>
    <n v="1"/>
    <x v="0"/>
    <m/>
  </r>
  <r>
    <s v="9033057"/>
    <s v="Paper Copy 20lb X-Bright      "/>
    <s v="8.5&quot;&quot;X11&quot;&quot;  "/>
    <s v="5000/Ca "/>
    <s v="ODEPOT"/>
    <s v="940593"/>
    <n v="2"/>
    <n v="13"/>
    <n v="0"/>
    <n v="0"/>
    <n v="0"/>
    <n v="1"/>
    <x v="0"/>
    <m/>
  </r>
  <r>
    <s v="9055601"/>
    <s v="Folder Tp Tb 1/3Ltr Pnk       "/>
    <s v="            "/>
    <s v="100/Bx  "/>
    <s v="ODEPOT"/>
    <s v="264812"/>
    <n v="2"/>
    <n v="2"/>
    <n v="0"/>
    <n v="0"/>
    <n v="0"/>
    <n v="1"/>
    <x v="0"/>
    <m/>
  </r>
  <r>
    <s v="1249801"/>
    <s v="Sensor Oximax Finger          "/>
    <s v="Adult       "/>
    <s v="Ea      "/>
    <s v="SOMTEC"/>
    <s v="DS-100A"/>
    <n v="2"/>
    <n v="2"/>
    <n v="0"/>
    <n v="0"/>
    <n v="0"/>
    <n v="1"/>
    <x v="3"/>
    <m/>
  </r>
  <r>
    <s v="9043437"/>
    <s v="Bdr Pws Sngle Tch LDr         "/>
    <s v="Black       "/>
    <s v="Ea      "/>
    <s v="ODEPOT"/>
    <s v="913296"/>
    <n v="2"/>
    <n v="3"/>
    <n v="0"/>
    <n v="0"/>
    <n v="0"/>
    <n v="1"/>
    <x v="0"/>
    <m/>
  </r>
  <r>
    <s v="9054111"/>
    <s v="Towel Cfold We                "/>
    <s v="            "/>
    <s v="2400/Ca "/>
    <s v="ODEPOT"/>
    <s v="637431"/>
    <n v="2"/>
    <n v="2"/>
    <n v="0"/>
    <n v="0"/>
    <n v="0"/>
    <n v="1"/>
    <x v="0"/>
    <m/>
  </r>
  <r>
    <s v="8950031"/>
    <s v="Underpads Fluff Filled Poly   "/>
    <s v="17&quot;X22&quot;     "/>
    <s v="300/Ca  "/>
    <s v="TIDI-E"/>
    <s v="16660"/>
    <n v="2"/>
    <n v="2"/>
    <n v="0"/>
    <n v="1"/>
    <n v="0"/>
    <n v="0"/>
    <x v="4"/>
    <m/>
  </r>
  <r>
    <s v="1174022"/>
    <s v="Scissor Fiscar Titanium       "/>
    <s v="8&quot;          "/>
    <s v="Ea      "/>
    <s v="ODEPOT"/>
    <s v="691026"/>
    <n v="2"/>
    <n v="4"/>
    <n v="0"/>
    <n v="0"/>
    <n v="0"/>
    <n v="1"/>
    <x v="0"/>
    <m/>
  </r>
  <r>
    <s v="9031309"/>
    <s v="10x13 Interoffice_Envelop     "/>
    <s v="            "/>
    <s v="100/Bx  "/>
    <s v="ODEPOT"/>
    <s v="844803"/>
    <n v="2"/>
    <n v="2"/>
    <n v="0"/>
    <n v="0"/>
    <n v="0"/>
    <n v="1"/>
    <x v="0"/>
    <m/>
  </r>
  <r>
    <s v="9023761"/>
    <s v="Pad Perf 8.5x11 Od 1 L        "/>
    <s v="            "/>
    <s v="12/Pk   "/>
    <s v="ODEPOT"/>
    <s v="305706"/>
    <n v="2"/>
    <n v="2"/>
    <n v="0"/>
    <n v="0"/>
    <n v="0"/>
    <n v="1"/>
    <x v="0"/>
    <m/>
  </r>
  <r>
    <s v="1049659"/>
    <s v="Lidocaine W/EPI Inj MDV 20mL  "/>
    <s v="1% 1:100m   "/>
    <s v="25/Bx   "/>
    <s v="PFIZNJ"/>
    <s v="00409317801"/>
    <n v="2"/>
    <n v="3"/>
    <n v="1"/>
    <n v="0"/>
    <n v="0"/>
    <n v="0"/>
    <x v="2"/>
    <m/>
  </r>
  <r>
    <s v="1210184"/>
    <s v="Coffee KCup Light/Med Hazelnut"/>
    <s v="0.4oz       "/>
    <s v="18/Bx   "/>
    <s v="ODEPOT"/>
    <s v="852676"/>
    <n v="2"/>
    <n v="2"/>
    <n v="0"/>
    <n v="0"/>
    <n v="0"/>
    <n v="1"/>
    <x v="0"/>
    <m/>
  </r>
  <r>
    <s v="9047219"/>
    <s v="Notes Post-It 3x3 Asst Neon   "/>
    <s v="Colors      "/>
    <s v="12/Pk   "/>
    <s v="ODEPOT"/>
    <s v="570995"/>
    <n v="2"/>
    <n v="2"/>
    <n v="0"/>
    <n v="0"/>
    <n v="0"/>
    <n v="1"/>
    <x v="0"/>
    <m/>
  </r>
  <r>
    <s v="9057086"/>
    <s v="Cleanr Lavndr Fabuloso 56oz   "/>
    <s v="            "/>
    <s v="Ea      "/>
    <s v="ODEPOT"/>
    <s v="776335"/>
    <n v="2"/>
    <n v="9"/>
    <n v="0"/>
    <n v="0"/>
    <n v="0"/>
    <n v="1"/>
    <x v="0"/>
    <m/>
  </r>
  <r>
    <s v="9040208"/>
    <s v="Label,Address 1-1/8&quot;x3&quot;       "/>
    <s v="            "/>
    <s v="700/Rl  "/>
    <s v="ODEPOT"/>
    <s v="463314"/>
    <n v="2"/>
    <n v="4"/>
    <n v="0"/>
    <n v="0"/>
    <n v="0"/>
    <n v="1"/>
    <x v="0"/>
    <m/>
  </r>
  <r>
    <s v="9051982"/>
    <s v="Coke Classic 12oz Can         "/>
    <s v="            "/>
    <s v="24/Pk   "/>
    <s v="ODEPOT"/>
    <s v="208206"/>
    <n v="2"/>
    <n v="3"/>
    <n v="0"/>
    <n v="0"/>
    <n v="0"/>
    <n v="1"/>
    <x v="0"/>
    <m/>
  </r>
  <r>
    <s v="9025292"/>
    <s v="Pen Stic Grip Fine            "/>
    <s v="Black       "/>
    <s v="12/Pk   "/>
    <s v="ODEPOT"/>
    <s v="360051"/>
    <n v="2"/>
    <n v="4"/>
    <n v="0"/>
    <n v="0"/>
    <n v="0"/>
    <n v="1"/>
    <x v="0"/>
    <m/>
  </r>
  <r>
    <s v="9044953"/>
    <s v="Disposable 8-3/4&quot; Plates      "/>
    <s v="            "/>
    <s v="125/Pk  "/>
    <s v="ODEPOT"/>
    <s v="508485"/>
    <n v="2"/>
    <n v="2"/>
    <n v="0"/>
    <n v="0"/>
    <n v="0"/>
    <n v="1"/>
    <x v="5"/>
    <m/>
  </r>
  <r>
    <s v="1000238"/>
    <s v="Tongue Depressors Sterile     "/>
    <s v="Adult 6&quot;    "/>
    <s v="100/Bx  "/>
    <s v="DALGOO"/>
    <s v="1000238"/>
    <n v="2"/>
    <n v="11"/>
    <n v="0"/>
    <n v="1"/>
    <n v="0"/>
    <n v="0"/>
    <x v="4"/>
    <m/>
  </r>
  <r>
    <s v="9025037"/>
    <s v="CUP,PENCIL,MESH,BLACK         "/>
    <s v="            "/>
    <s v="1/PK    "/>
    <s v="ODEPOT"/>
    <s v="346437"/>
    <n v="2"/>
    <n v="2"/>
    <n v="0"/>
    <n v="0"/>
    <n v="0"/>
    <n v="1"/>
    <x v="0"/>
    <m/>
  </r>
  <r>
    <s v="1209122"/>
    <s v="Candy ChewyChoc Caramel Riesen"/>
    <s v="30oz Bag    "/>
    <s v="Ea      "/>
    <s v="ODEPOT"/>
    <s v="871774"/>
    <n v="2"/>
    <n v="3"/>
    <n v="0"/>
    <n v="0"/>
    <n v="0"/>
    <n v="1"/>
    <x v="0"/>
    <m/>
  </r>
  <r>
    <s v="9029228"/>
    <s v="Pen Retractable Softfeel      "/>
    <s v="Black       "/>
    <s v="12/Pk   "/>
    <s v="ODEPOT"/>
    <s v="655266"/>
    <n v="2"/>
    <n v="3"/>
    <n v="0"/>
    <n v="0"/>
    <n v="0"/>
    <n v="1"/>
    <x v="0"/>
    <m/>
  </r>
  <r>
    <s v="9064871"/>
    <s v="Post-it Super Sticky Notes    "/>
    <s v="Rio         "/>
    <s v="24/Pk   "/>
    <s v="ODEPOT"/>
    <s v="386151"/>
    <n v="2"/>
    <n v="4"/>
    <n v="0"/>
    <n v="0"/>
    <n v="0"/>
    <n v="1"/>
    <x v="0"/>
    <m/>
  </r>
  <r>
    <s v="1255083"/>
    <s v="Holder Therm Braun ThermoScan "/>
    <s v="            "/>
    <s v="Ea      "/>
    <s v="WELCH"/>
    <s v="106192"/>
    <n v="2"/>
    <n v="2"/>
    <n v="0"/>
    <n v="0"/>
    <n v="1"/>
    <n v="0"/>
    <x v="3"/>
    <m/>
  </r>
  <r>
    <s v="1259321"/>
    <s v="Bin 7x4x3&quot; w/ Clear Lid       "/>
    <s v="Spcfy Clr   "/>
    <s v="Ea      "/>
    <s v="HEALOG"/>
    <s v="1673"/>
    <n v="2"/>
    <n v="40"/>
    <n v="0"/>
    <n v="0"/>
    <n v="1"/>
    <n v="0"/>
    <x v="3"/>
    <m/>
  </r>
  <r>
    <s v="9046251"/>
    <s v="Organizer Horizontal 5 Tier   "/>
    <s v="            "/>
    <s v="Ea      "/>
    <s v="ODEPOT"/>
    <s v="698227"/>
    <n v="2"/>
    <n v="2"/>
    <n v="0"/>
    <n v="0"/>
    <n v="0"/>
    <n v="1"/>
    <x v="0"/>
    <m/>
  </r>
  <r>
    <s v="2488072"/>
    <s v="Bupivacaine HCL MDV Non Return"/>
    <s v="0.5%        "/>
    <s v="50mL/Vl "/>
    <s v="GIVREP"/>
    <s v="00409116301"/>
    <n v="2"/>
    <n v="8"/>
    <n v="1"/>
    <n v="0"/>
    <n v="0"/>
    <n v="0"/>
    <x v="2"/>
    <m/>
  </r>
  <r>
    <s v="1530817"/>
    <s v="Arm Sling Envelope Style      "/>
    <s v="Medium      "/>
    <s v="Ea      "/>
    <s v="SMTNEP"/>
    <s v="79-84295"/>
    <n v="2"/>
    <n v="5"/>
    <n v="0.5"/>
    <n v="0.5"/>
    <n v="0"/>
    <n v="0"/>
    <x v="5"/>
    <m/>
  </r>
  <r>
    <s v="9033110"/>
    <s v="Post-It Pad Recycled 1.5x     "/>
    <s v="            "/>
    <s v="12/Pk   "/>
    <s v="ODEPOT"/>
    <s v="941815"/>
    <n v="2"/>
    <n v="4"/>
    <n v="0"/>
    <n v="0"/>
    <n v="0"/>
    <n v="1"/>
    <x v="0"/>
    <m/>
  </r>
  <r>
    <s v="1154907"/>
    <s v="Binder Clips 3/4&quot;             "/>
    <s v="Black       "/>
    <s v="36/Pk   "/>
    <s v="ODEPOT"/>
    <s v="560394"/>
    <n v="2"/>
    <n v="2"/>
    <n v="0"/>
    <n v="0"/>
    <n v="0"/>
    <n v="1"/>
    <x v="0"/>
    <m/>
  </r>
  <r>
    <s v="1178953"/>
    <s v="Bunion Sleeve Uncovered Thin  "/>
    <s v="L/XL        "/>
    <s v="1/Pk    "/>
    <s v="PODPRO"/>
    <s v="1307"/>
    <n v="2"/>
    <n v="13"/>
    <n v="0"/>
    <n v="0"/>
    <n v="1"/>
    <n v="0"/>
    <x v="3"/>
    <m/>
  </r>
  <r>
    <s v="2612170"/>
    <s v="Support Knee Black Neo 10&quot;    "/>
    <s v="XX-LARGE    "/>
    <s v="Each    "/>
    <s v="SMTNEP"/>
    <s v="79-82639"/>
    <n v="2"/>
    <n v="3"/>
    <n v="1"/>
    <n v="0"/>
    <n v="0"/>
    <n v="0"/>
    <x v="4"/>
    <m/>
  </r>
  <r>
    <s v="9049987"/>
    <s v="Note Post-It Popup Ss Ult     "/>
    <s v="            "/>
    <s v="10/Pk   "/>
    <s v="ODEPOT"/>
    <s v="655185"/>
    <n v="2"/>
    <n v="6"/>
    <n v="0"/>
    <n v="0"/>
    <n v="0"/>
    <n v="1"/>
    <x v="0"/>
    <m/>
  </r>
  <r>
    <s v="9026347"/>
    <s v="LYSOL SPRAY,FRESH SCENT,1     "/>
    <s v="            "/>
    <s v="1/PK    "/>
    <s v="ODEPOT"/>
    <s v="422469"/>
    <n v="2"/>
    <n v="6"/>
    <n v="0"/>
    <n v="0"/>
    <n v="0"/>
    <n v="1"/>
    <x v="0"/>
    <m/>
  </r>
  <r>
    <s v="9029406"/>
    <s v="PAPER,LTR,20#,RECY,MULTI      "/>
    <s v="            "/>
    <s v="5000/Ca "/>
    <s v="ODEPOT"/>
    <s v="680017"/>
    <n v="2"/>
    <n v="5"/>
    <n v="0"/>
    <n v="0"/>
    <n v="0"/>
    <n v="1"/>
    <x v="0"/>
    <m/>
  </r>
  <r>
    <s v="1210837"/>
    <s v="Folder Hang File 1/5 Cut Lttr "/>
    <s v="Green       "/>
    <s v="25/Bx   "/>
    <s v="ODEPOT"/>
    <s v="900780"/>
    <n v="2"/>
    <n v="6"/>
    <n v="0"/>
    <n v="0"/>
    <n v="0"/>
    <n v="1"/>
    <x v="0"/>
    <m/>
  </r>
  <r>
    <s v="1241792"/>
    <s v="Tape Kinesia 2&quot;x5.5yd Tex Gold"/>
    <s v="Beige       "/>
    <s v="6/Rl    "/>
    <s v="FABENT"/>
    <s v="24-4870-6"/>
    <n v="2"/>
    <n v="2"/>
    <n v="0"/>
    <n v="0"/>
    <n v="0"/>
    <n v="1"/>
    <x v="3"/>
    <m/>
  </r>
  <r>
    <s v="1098780"/>
    <s v="Nutrigrain Bar Strawberry     "/>
    <s v="1.3-oz      "/>
    <s v="16/Bx   "/>
    <s v="ODEPOT"/>
    <s v="635063"/>
    <n v="2"/>
    <n v="2"/>
    <n v="0"/>
    <n v="0"/>
    <n v="0"/>
    <n v="1"/>
    <x v="0"/>
    <m/>
  </r>
  <r>
    <s v="9060348"/>
    <s v="Spray Disinfect. Lysol Orig   "/>
    <s v="            "/>
    <s v="Ea      "/>
    <s v="ODEPOT"/>
    <s v="794751"/>
    <n v="2"/>
    <n v="7"/>
    <n v="0"/>
    <n v="0"/>
    <n v="0"/>
    <n v="1"/>
    <x v="0"/>
    <m/>
  </r>
  <r>
    <s v="3451926"/>
    <s v="Epipen Adult Twin Pack        "/>
    <s v="0.3mg       "/>
    <s v="2/Pk    "/>
    <s v="DEY"/>
    <s v="49502050002"/>
    <n v="2"/>
    <n v="2"/>
    <n v="1"/>
    <n v="0"/>
    <n v="0"/>
    <n v="0"/>
    <x v="4"/>
    <m/>
  </r>
  <r>
    <s v="1174888"/>
    <s v="Cloths Clean Microfiber 16x16&quot;"/>
    <s v="Ast Colors  "/>
    <s v="4/Pk    "/>
    <s v="ODEPOT"/>
    <s v="673305"/>
    <n v="2"/>
    <n v="3"/>
    <n v="0"/>
    <n v="0"/>
    <n v="0"/>
    <n v="1"/>
    <x v="0"/>
    <m/>
  </r>
  <r>
    <s v="9029209"/>
    <s v="LYSOL SPRAY,LINEN SCENT,1     "/>
    <s v="            "/>
    <s v="1/PK    "/>
    <s v="ODEPOT"/>
    <s v="654521"/>
    <n v="2"/>
    <n v="3"/>
    <n v="0"/>
    <n v="0"/>
    <n v="0"/>
    <n v="1"/>
    <x v="0"/>
    <m/>
  </r>
  <r>
    <s v="9030879"/>
    <s v="Pen Bp Atlantis Medium Dz     "/>
    <s v="Black       "/>
    <s v="12/Pk   "/>
    <s v="ODEPOT"/>
    <s v="796611"/>
    <n v="2"/>
    <n v="3"/>
    <n v="0"/>
    <n v="0"/>
    <n v="0"/>
    <n v="1"/>
    <x v="0"/>
    <m/>
  </r>
  <r>
    <s v="9031221"/>
    <s v="Binder Clip Small 3/4&quot;        "/>
    <s v="12 Clips    "/>
    <s v="12/PK   "/>
    <s v="ODEPOT"/>
    <s v="825182"/>
    <n v="2"/>
    <n v="3"/>
    <n v="0"/>
    <n v="0"/>
    <n v="0"/>
    <n v="1"/>
    <x v="0"/>
    <m/>
  </r>
  <r>
    <s v="9028185"/>
    <s v="Post-It Assorted 4x6          "/>
    <s v="            "/>
    <s v="5/Pk    "/>
    <s v="ODEPOT"/>
    <s v="530238"/>
    <n v="2"/>
    <n v="5"/>
    <n v="0"/>
    <n v="0"/>
    <n v="0"/>
    <n v="1"/>
    <x v="0"/>
    <m/>
  </r>
  <r>
    <s v="9021704"/>
    <s v="Marker Sharpie Fine Dz Bl     "/>
    <s v="Black       "/>
    <s v="12/Pk   "/>
    <s v="ODEPOT"/>
    <s v="203349"/>
    <n v="2"/>
    <n v="4"/>
    <n v="0"/>
    <n v="0"/>
    <n v="0"/>
    <n v="1"/>
    <x v="0"/>
    <m/>
  </r>
  <r>
    <s v="1046883"/>
    <s v="Bupivacaine HCL MDV 50ml      "/>
    <s v="0.5%        "/>
    <s v="25/Bx   "/>
    <s v="PFIZNJ"/>
    <s v="00409116301"/>
    <n v="2"/>
    <n v="2"/>
    <n v="1"/>
    <n v="0"/>
    <n v="0"/>
    <n v="0"/>
    <x v="2"/>
    <m/>
  </r>
  <r>
    <s v="6306229"/>
    <s v="Morgan Lens Delivery Set      "/>
    <s v="            "/>
    <s v="Ea      "/>
    <s v="MORTAN"/>
    <s v="MT202"/>
    <n v="2"/>
    <n v="8"/>
    <n v="0"/>
    <n v="1"/>
    <n v="0"/>
    <n v="0"/>
    <x v="4"/>
    <m/>
  </r>
  <r>
    <s v="9063753"/>
    <s v="Coffee-Mate French Vanilla    "/>
    <s v="0.38oz      "/>
    <s v="180/Bx  "/>
    <s v="ODEPOT"/>
    <s v="761003"/>
    <n v="2"/>
    <n v="3"/>
    <n v="0"/>
    <n v="0"/>
    <n v="0"/>
    <n v="1"/>
    <x v="0"/>
    <m/>
  </r>
  <r>
    <s v="3267528"/>
    <s v="Brace Orthopedic Aso Ankle Nyl"/>
    <s v="Black Medium"/>
    <s v="Ea      "/>
    <s v="MEDSPE"/>
    <s v="264034"/>
    <n v="2"/>
    <n v="2"/>
    <n v="0"/>
    <n v="0"/>
    <n v="0"/>
    <n v="1"/>
    <x v="3"/>
    <m/>
  </r>
  <r>
    <s v="9055038"/>
    <s v="Post-It Pop-Up Notes 3x3      "/>
    <s v="Yellow      "/>
    <s v="12/Pk   "/>
    <s v="ODEPOT"/>
    <s v="958220"/>
    <n v="2"/>
    <n v="4"/>
    <n v="0"/>
    <n v="0"/>
    <n v="0"/>
    <n v="1"/>
    <x v="0"/>
    <m/>
  </r>
  <r>
    <s v="9033940"/>
    <s v="CLIPBOARD,LTR,9X12-1/2        "/>
    <s v="            "/>
    <s v="1/PK    "/>
    <s v="ODEPOT"/>
    <s v="991992"/>
    <n v="2"/>
    <n v="18"/>
    <n v="0"/>
    <n v="0"/>
    <n v="0"/>
    <n v="1"/>
    <x v="0"/>
    <m/>
  </r>
  <r>
    <s v="4325832"/>
    <s v="Bandage Apex Sterile          "/>
    <s v="2&quot;x65&quot;      "/>
    <s v="96/Ca   "/>
    <s v="DEROYA"/>
    <s v="11-6992"/>
    <n v="2"/>
    <n v="2"/>
    <n v="0"/>
    <n v="0"/>
    <n v="0"/>
    <n v="1"/>
    <x v="3"/>
    <m/>
  </r>
  <r>
    <s v="5563428"/>
    <s v="Advil Tablets                 "/>
    <s v="200mg       "/>
    <s v="200/Bt  "/>
    <s v="WHITEH"/>
    <s v="00573015475"/>
    <n v="2"/>
    <n v="3"/>
    <n v="1"/>
    <n v="0"/>
    <n v="0"/>
    <n v="0"/>
    <x v="4"/>
    <m/>
  </r>
  <r>
    <s v="9045912"/>
    <s v="Gel Retract Pen Med Pt 0.7mm  "/>
    <s v="Black       "/>
    <s v="Ea      "/>
    <s v="ODEPOT"/>
    <s v="631097"/>
    <n v="2"/>
    <n v="17"/>
    <n v="0"/>
    <n v="0"/>
    <n v="0"/>
    <n v="1"/>
    <x v="0"/>
    <m/>
  </r>
  <r>
    <s v="1205386"/>
    <s v="Wastebasket Trash PP 10.25gal "/>
    <s v="Black       "/>
    <s v="Ea      "/>
    <s v="ODEPOT"/>
    <s v="199699"/>
    <n v="2"/>
    <n v="2"/>
    <n v="0"/>
    <n v="0"/>
    <n v="0"/>
    <n v="1"/>
    <x v="0"/>
    <m/>
  </r>
  <r>
    <s v="9059730"/>
    <s v="Coffee Reg Filter Folgers     "/>
    <s v="            "/>
    <s v="40/Ca   "/>
    <s v="ODEPOT"/>
    <s v="546687"/>
    <n v="2"/>
    <n v="3"/>
    <n v="0"/>
    <n v="0"/>
    <n v="0"/>
    <n v="1"/>
    <x v="0"/>
    <m/>
  </r>
  <r>
    <s v="9034375"/>
    <s v="Junior Perforated Pads 5&quot;x8&quot;  "/>
    <s v="            "/>
    <s v="12/Pk   "/>
    <s v="ODEPOT"/>
    <s v="306902"/>
    <n v="2"/>
    <n v="6"/>
    <n v="0"/>
    <n v="0"/>
    <n v="0"/>
    <n v="1"/>
    <x v="0"/>
    <m/>
  </r>
  <r>
    <s v="9043869"/>
    <s v="Correction Tape 1 Line        "/>
    <s v="Asst'd      "/>
    <s v="5/Pk    "/>
    <s v="ODEPOT"/>
    <s v="593605"/>
    <n v="2"/>
    <n v="2"/>
    <n v="0"/>
    <n v="0"/>
    <n v="0"/>
    <n v="1"/>
    <x v="0"/>
    <m/>
  </r>
  <r>
    <s v="9055753"/>
    <s v="Staples Stnd Full Strip       "/>
    <s v="            "/>
    <s v="5000/Bx "/>
    <s v="ODEPOT"/>
    <s v="315236"/>
    <n v="2"/>
    <n v="2"/>
    <n v="0"/>
    <n v="0"/>
    <n v="0"/>
    <n v="1"/>
    <x v="0"/>
    <m/>
  </r>
  <r>
    <s v="9060077"/>
    <s v="Mousepad Ergoprene Gel Black  "/>
    <s v="            "/>
    <s v="Ea      "/>
    <s v="ODEPOT"/>
    <s v="671994"/>
    <n v="2"/>
    <n v="5"/>
    <n v="0"/>
    <n v="0"/>
    <n v="0"/>
    <n v="1"/>
    <x v="0"/>
    <m/>
  </r>
  <r>
    <s v="9056198"/>
    <s v="Notes 1 1/2x2 2 Pst           "/>
    <s v="            "/>
    <s v="24/Pk   "/>
    <s v="ODEPOT"/>
    <s v="597030"/>
    <n v="2"/>
    <n v="3"/>
    <n v="0"/>
    <n v="0"/>
    <n v="0"/>
    <n v="1"/>
    <x v="0"/>
    <m/>
  </r>
  <r>
    <s v="1148141"/>
    <s v="Kleenex Naturals Face Tissue  "/>
    <s v="            "/>
    <s v="48Bx/Ca "/>
    <s v="ODEPOT"/>
    <s v="546318"/>
    <n v="1"/>
    <n v="1"/>
    <n v="0"/>
    <n v="0"/>
    <n v="0"/>
    <n v="1"/>
    <x v="0"/>
    <m/>
  </r>
  <r>
    <s v="1101316"/>
    <s v="Folder, Letter Manilla        "/>
    <s v="            "/>
    <s v="100/Bx  "/>
    <s v="ODEPOT"/>
    <s v="188318"/>
    <n v="1"/>
    <n v="1"/>
    <n v="0"/>
    <n v="0"/>
    <n v="0"/>
    <n v="1"/>
    <x v="0"/>
    <m/>
  </r>
  <r>
    <s v="1275598"/>
    <s v="Speaker SoundLink Bluetooth   "/>
    <s v="Black       "/>
    <s v="Ea      "/>
    <s v="BHPHOT"/>
    <s v="BOSLC2B"/>
    <n v="1"/>
    <n v="1"/>
    <n v="0"/>
    <n v="0"/>
    <n v="0"/>
    <n v="1"/>
    <x v="3"/>
    <m/>
  </r>
  <r>
    <s v="9031094"/>
    <s v="Folder Hanging Ltr 1/5 Cu     "/>
    <s v="            "/>
    <s v="25/Bx   "/>
    <s v="ODEPOT"/>
    <s v="810994"/>
    <n v="1"/>
    <n v="1"/>
    <n v="0"/>
    <n v="0"/>
    <n v="0"/>
    <n v="1"/>
    <x v="0"/>
    <m/>
  </r>
  <r>
    <s v="9026480"/>
    <s v="Binder Clip Small             "/>
    <s v="3/4&quot;&quot;       "/>
    <s v="12/Bx   "/>
    <s v="ODEPOT"/>
    <s v="429415"/>
    <n v="1"/>
    <n v="3"/>
    <n v="0"/>
    <n v="0"/>
    <n v="0"/>
    <n v="1"/>
    <x v="0"/>
    <m/>
  </r>
  <r>
    <s v="1211757"/>
    <s v="Pen Gel 207 Signo 0.7mm       "/>
    <s v="Black Md    "/>
    <s v="4/Pk    "/>
    <s v="ODEPOT"/>
    <s v="198514"/>
    <n v="1"/>
    <n v="2"/>
    <n v="0"/>
    <n v="0"/>
    <n v="0"/>
    <n v="1"/>
    <x v="0"/>
    <m/>
  </r>
  <r>
    <s v="1219029"/>
    <s v="Frame Document/Photo Wd Black "/>
    <s v="11x14&quot;      "/>
    <s v="Ea      "/>
    <s v="ODEPOT"/>
    <s v="783954"/>
    <n v="1"/>
    <n v="2"/>
    <n v="0"/>
    <n v="0"/>
    <n v="0"/>
    <n v="1"/>
    <x v="0"/>
    <m/>
  </r>
  <r>
    <s v="9031041"/>
    <s v="SHARPENER,PENCIL,ELEC,BLA     "/>
    <s v="            "/>
    <s v="1/PK    "/>
    <s v="ODEPOT"/>
    <s v="805564"/>
    <n v="1"/>
    <n v="1"/>
    <n v="0"/>
    <n v="0"/>
    <n v="0"/>
    <n v="1"/>
    <x v="0"/>
    <m/>
  </r>
  <r>
    <s v="1102924"/>
    <s v="Bin 11-5/8x4-1/8x4&quot; Ivory     "/>
    <s v="            "/>
    <s v="Ea      "/>
    <s v="HEALOG"/>
    <s v="1440I"/>
    <n v="1"/>
    <n v="10"/>
    <n v="0"/>
    <n v="0"/>
    <n v="1"/>
    <n v="0"/>
    <x v="3"/>
    <m/>
  </r>
  <r>
    <s v="9061209"/>
    <s v="NuPost Red Ink Cartridge      "/>
    <s v="#793-5      "/>
    <s v="Ea      "/>
    <s v="ODEPOT"/>
    <s v="699036"/>
    <n v="1"/>
    <n v="1"/>
    <n v="0"/>
    <n v="0"/>
    <n v="0"/>
    <n v="1"/>
    <x v="0"/>
    <m/>
  </r>
  <r>
    <s v="1162192"/>
    <s v="Rebound Air Walker            "/>
    <s v="Large       "/>
    <s v="Ea      "/>
    <s v="ROYMED"/>
    <s v="B-242900004"/>
    <n v="1"/>
    <n v="2"/>
    <n v="0"/>
    <n v="1"/>
    <n v="0"/>
    <n v="0"/>
    <x v="6"/>
    <m/>
  </r>
  <r>
    <s v="1264906"/>
    <s v="Cyanocobalamin Inj (B-12) SDV "/>
    <s v="1000mcg 1mL "/>
    <s v="25/Bx   "/>
    <s v="WESINJ"/>
    <s v="00143962125"/>
    <n v="1"/>
    <n v="1"/>
    <n v="1"/>
    <n v="0"/>
    <n v="0"/>
    <n v="0"/>
    <x v="5"/>
    <m/>
  </r>
  <r>
    <s v="3680342"/>
    <s v="Coffee Orig Donut Shop Decaf  "/>
    <s v="K-Cup       "/>
    <s v="22/Bx   "/>
    <s v="USTATI"/>
    <s v="DIE60224101"/>
    <n v="1"/>
    <n v="1"/>
    <n v="0"/>
    <n v="0"/>
    <n v="0"/>
    <n v="1"/>
    <x v="0"/>
    <m/>
  </r>
  <r>
    <s v="9028003"/>
    <s v="Post It Notes Ultra Colors    "/>
    <s v="3&quot;&quot;X5&quot;&quot; Line"/>
    <s v="5/Pk    "/>
    <s v="ODEPOT"/>
    <s v="515553"/>
    <n v="1"/>
    <n v="2"/>
    <n v="0"/>
    <n v="0"/>
    <n v="0"/>
    <n v="1"/>
    <x v="0"/>
    <m/>
  </r>
  <r>
    <s v="1046822"/>
    <s v="Lidocaine W/EPI Inj MDV 30ml  "/>
    <s v="1%          "/>
    <s v="25/Bx   "/>
    <s v="PFIZNJ"/>
    <s v="00409317802"/>
    <n v="1"/>
    <n v="1"/>
    <n v="0"/>
    <n v="1"/>
    <n v="0"/>
    <n v="0"/>
    <x v="2"/>
    <m/>
  </r>
  <r>
    <s v="1167539"/>
    <s v="Tegaderm Foam Dressing        "/>
    <s v="4x8         "/>
    <s v="5x6/Ca  "/>
    <s v="3MMED"/>
    <s v="90602"/>
    <n v="1"/>
    <n v="1"/>
    <n v="0"/>
    <n v="0"/>
    <n v="1"/>
    <n v="0"/>
    <x v="3"/>
    <m/>
  </r>
  <r>
    <s v="9032277"/>
    <s v="BOARD,CORK,ALUM FRAME,18      "/>
    <s v="18X24       "/>
    <s v="1/PK    "/>
    <s v="ODEPOT"/>
    <s v="919746"/>
    <n v="1"/>
    <n v="2"/>
    <n v="0"/>
    <n v="0"/>
    <n v="0"/>
    <n v="1"/>
    <x v="0"/>
    <m/>
  </r>
  <r>
    <s v="9032997"/>
    <s v="FILE,DESK.TOP,9.5X12.25X6     "/>
    <s v="            "/>
    <s v="1/PK    "/>
    <s v="ODEPOT"/>
    <s v="939611"/>
    <n v="1"/>
    <n v="3"/>
    <n v="0"/>
    <n v="0"/>
    <n v="0"/>
    <n v="1"/>
    <x v="0"/>
    <m/>
  </r>
  <r>
    <s v="9064588"/>
    <s v="4XEM AC Power Adapter f/iPad &amp;"/>
    <s v="iPhone      "/>
    <s v="Ea      "/>
    <s v="ODEPOT"/>
    <s v="630433"/>
    <n v="1"/>
    <n v="2"/>
    <n v="0"/>
    <n v="0"/>
    <n v="0"/>
    <n v="1"/>
    <x v="0"/>
    <m/>
  </r>
  <r>
    <s v="9064640"/>
    <s v="Battery Duracell Alkaline     "/>
    <s v="AA          "/>
    <s v="24/Pk   "/>
    <s v="ODEPOT"/>
    <s v="458914"/>
    <n v="1"/>
    <n v="1"/>
    <n v="0"/>
    <n v="0"/>
    <n v="0"/>
    <n v="1"/>
    <x v="0"/>
    <m/>
  </r>
  <r>
    <s v="9051871"/>
    <s v="Tape,Black On White           "/>
    <s v="            "/>
    <s v="2/Pk    "/>
    <s v="ODEPOT"/>
    <s v="479596"/>
    <n v="1"/>
    <n v="1"/>
    <n v="0"/>
    <n v="0"/>
    <n v="0"/>
    <n v="1"/>
    <x v="0"/>
    <m/>
  </r>
  <r>
    <s v="4997203"/>
    <s v="Solo Traveler Lids White      "/>
    <s v="10-oz       "/>
    <s v="300/Cr  "/>
    <s v="ODEPOT"/>
    <s v="875697"/>
    <n v="1"/>
    <n v="1"/>
    <n v="0"/>
    <n v="0"/>
    <n v="0"/>
    <n v="1"/>
    <x v="0"/>
    <m/>
  </r>
  <r>
    <s v="6070037"/>
    <s v="Nikomed Skin Abrader f/Electro"/>
    <s v="Prep        "/>
    <s v="100/Pk  "/>
    <s v="NIKO"/>
    <s v="2121"/>
    <n v="1"/>
    <n v="1"/>
    <n v="0"/>
    <n v="1"/>
    <n v="0"/>
    <n v="0"/>
    <x v="4"/>
    <m/>
  </r>
  <r>
    <s v="1297881"/>
    <s v="Crackers Animal Zoo Austin    "/>
    <s v="2oz         "/>
    <s v="36/Ca   "/>
    <s v="ODEPOT"/>
    <s v="987596"/>
    <n v="1"/>
    <n v="1"/>
    <n v="0"/>
    <n v="0"/>
    <n v="0"/>
    <n v="1"/>
    <x v="0"/>
    <m/>
  </r>
  <r>
    <s v="8954063"/>
    <s v="Paper Table Schooltime Smooth "/>
    <s v="18&quot;x225     "/>
    <s v="6/Ca    "/>
    <s v="TIDI-E"/>
    <s v="982018"/>
    <n v="1"/>
    <n v="1"/>
    <n v="0"/>
    <n v="1"/>
    <n v="0"/>
    <n v="0"/>
    <x v="6"/>
    <m/>
  </r>
  <r>
    <s v="9044637"/>
    <s v="142 Mailroom Tape w/Disp      "/>
    <s v="2x80        "/>
    <s v="6/Pk    "/>
    <s v="ODEPOT"/>
    <s v="444970"/>
    <n v="1"/>
    <n v="1"/>
    <n v="0"/>
    <n v="0"/>
    <n v="0"/>
    <n v="1"/>
    <x v="0"/>
    <m/>
  </r>
  <r>
    <s v="1255741"/>
    <s v="Triamcinolone Acetonide Cream "/>
    <s v="0.025%      "/>
    <s v="1lb/Jr  "/>
    <s v="CARDGN"/>
    <s v="5188024"/>
    <n v="1"/>
    <n v="5"/>
    <n v="0"/>
    <n v="1"/>
    <n v="0"/>
    <n v="0"/>
    <x v="6"/>
    <m/>
  </r>
  <r>
    <s v="6490040"/>
    <s v="Label Dinosaurs 1-3/4 Dia     "/>
    <s v="            "/>
    <s v="200/Rl  "/>
    <s v="SHAMRO"/>
    <s v="AWARD-5"/>
    <n v="1"/>
    <n v="1"/>
    <n v="0"/>
    <n v="0"/>
    <n v="1"/>
    <n v="0"/>
    <x v="3"/>
    <m/>
  </r>
  <r>
    <s v="9026956"/>
    <s v="FILTERS,REG,12-CUP,1M/CT      "/>
    <s v="            "/>
    <s v="1000    "/>
    <s v="ODEPOT"/>
    <s v="455939"/>
    <n v="1"/>
    <n v="1"/>
    <n v="0"/>
    <n v="0"/>
    <n v="0"/>
    <n v="1"/>
    <x v="0"/>
    <m/>
  </r>
  <r>
    <s v="1046880"/>
    <s v="Lidocaine HCL Inj MDV 20ml    "/>
    <s v="2%          "/>
    <s v="25/Bx   "/>
    <s v="PFIZNJ"/>
    <s v="00409427701"/>
    <n v="1"/>
    <n v="1"/>
    <n v="0"/>
    <n v="1"/>
    <n v="0"/>
    <n v="0"/>
    <x v="2"/>
    <m/>
  </r>
  <r>
    <s v="1245017"/>
    <s v="Pamphlet Krames Cystoscopy    "/>
    <s v="            "/>
    <s v="50/Pk   "/>
    <s v="KRAMES"/>
    <s v="940396"/>
    <n v="1"/>
    <n v="1"/>
    <n v="0"/>
    <n v="0"/>
    <n v="1"/>
    <n v="0"/>
    <x v="3"/>
    <m/>
  </r>
  <r>
    <s v="9059926"/>
    <s v="Fork Plstc Med Wt We          "/>
    <s v="            "/>
    <s v="1000/Pk "/>
    <s v="ODEPOT"/>
    <s v="592427"/>
    <n v="1"/>
    <n v="1"/>
    <n v="0"/>
    <n v="0"/>
    <n v="0"/>
    <n v="1"/>
    <x v="0"/>
    <m/>
  </r>
  <r>
    <s v="9057063"/>
    <s v="Binder D-Rg Present 3C Bl     "/>
    <s v="            "/>
    <s v="Ea      "/>
    <s v="ODEPOT"/>
    <s v="775291"/>
    <n v="1"/>
    <n v="1"/>
    <n v="0"/>
    <n v="0"/>
    <n v="0"/>
    <n v="1"/>
    <x v="0"/>
    <m/>
  </r>
  <r>
    <s v="9025578"/>
    <s v="Pen Stic Bic Cristal Med      "/>
    <s v="Black       "/>
    <s v="12/Pk   "/>
    <s v="ODEPOT"/>
    <s v="375006"/>
    <n v="1"/>
    <n v="2"/>
    <n v="0"/>
    <n v="0"/>
    <n v="0"/>
    <n v="1"/>
    <x v="0"/>
    <m/>
  </r>
  <r>
    <s v="6031331"/>
    <s v="Saf-T-Pops Swirl              "/>
    <s v="60/Bx       "/>
    <s v="18Bx/Ca "/>
    <s v="OPTINT"/>
    <s v="00040"/>
    <n v="1"/>
    <n v="1"/>
    <n v="0"/>
    <n v="0"/>
    <n v="0"/>
    <n v="1"/>
    <x v="3"/>
    <m/>
  </r>
  <r>
    <s v="8444430"/>
    <s v="Water Sterile Irrig USP       "/>
    <s v="1500mL      "/>
    <s v="9/Ca    "/>
    <s v="ABBHOS"/>
    <s v="0713936"/>
    <n v="1"/>
    <n v="2"/>
    <n v="1"/>
    <n v="0"/>
    <n v="0"/>
    <n v="0"/>
    <x v="4"/>
    <m/>
  </r>
  <r>
    <s v="2880641"/>
    <s v="Timer S/P Clip-It             "/>
    <s v="            "/>
    <s v="1/Ea    "/>
    <s v="ALLEG"/>
    <s v="C6515-7"/>
    <n v="1"/>
    <n v="1"/>
    <n v="0"/>
    <n v="1"/>
    <n v="0"/>
    <n v="0"/>
    <x v="5"/>
    <m/>
  </r>
  <r>
    <s v="1125680"/>
    <s v="Lubricating Jelly Sterile     "/>
    <s v="Fliptop     "/>
    <s v="4oz/Tb  "/>
    <s v="ULTSEA"/>
    <s v="300335100015"/>
    <n v="1"/>
    <n v="1"/>
    <n v="0"/>
    <n v="1"/>
    <n v="0"/>
    <n v="0"/>
    <x v="4"/>
    <m/>
  </r>
  <r>
    <s v="2881529"/>
    <s v="Bag Autoclave Clear PPE       "/>
    <s v="24X36       "/>
    <s v="100/Ca  "/>
    <s v="ALLEG"/>
    <s v="8-250"/>
    <n v="1"/>
    <n v="1"/>
    <n v="0"/>
    <n v="0"/>
    <n v="1"/>
    <n v="0"/>
    <x v="3"/>
    <m/>
  </r>
  <r>
    <s v="2578955"/>
    <s v="Cannula W/non Flared Tip      "/>
    <s v="            "/>
    <s v="50/Ca   "/>
    <s v="VYAIRE"/>
    <s v="001311"/>
    <n v="1"/>
    <n v="1"/>
    <n v="0"/>
    <n v="0"/>
    <n v="1"/>
    <n v="0"/>
    <x v="7"/>
    <m/>
  </r>
  <r>
    <s v="5824405"/>
    <s v="Shampo Bdy Wsh Frag Dy Fre Bby"/>
    <s v="2OZ         "/>
    <s v="144/Ca  "/>
    <s v="ALLEG"/>
    <s v="2BA02"/>
    <n v="1"/>
    <n v="1"/>
    <n v="0"/>
    <n v="0"/>
    <n v="1"/>
    <n v="0"/>
    <x v="3"/>
    <m/>
  </r>
  <r>
    <s v="1291978"/>
    <s v="Desk Pad Calendar, Large      "/>
    <s v="White       "/>
    <s v="Ea      "/>
    <s v="ODEPOT"/>
    <s v="399905"/>
    <n v="1"/>
    <n v="4"/>
    <n v="0"/>
    <n v="0"/>
    <n v="0"/>
    <n v="1"/>
    <x v="5"/>
    <m/>
  </r>
  <r>
    <s v="6667246"/>
    <s v="In Room Sharps Clear Mailbox  "/>
    <s v="Lid         "/>
    <s v="5qt/Ea  "/>
    <s v="KENDAL"/>
    <s v="85121"/>
    <n v="1"/>
    <n v="1"/>
    <n v="1"/>
    <n v="0"/>
    <n v="0"/>
    <n v="0"/>
    <x v="4"/>
    <m/>
  </r>
  <r>
    <s v="9026593"/>
    <s v="BIN,5.5X10.8X5,BLUE           "/>
    <s v="            "/>
    <s v="1/PK    "/>
    <s v="ODEPOT"/>
    <s v="435033"/>
    <n v="1"/>
    <n v="1"/>
    <n v="0"/>
    <n v="0"/>
    <n v="0"/>
    <n v="1"/>
    <x v="0"/>
    <m/>
  </r>
  <r>
    <s v="9021323"/>
    <s v="TRAY,LETTER,MESH,BLACK        "/>
    <s v="            "/>
    <s v="1/PK    "/>
    <s v="ODEPOT"/>
    <s v="180352"/>
    <n v="1"/>
    <n v="2"/>
    <n v="0"/>
    <n v="0"/>
    <n v="0"/>
    <n v="1"/>
    <x v="0"/>
    <m/>
  </r>
  <r>
    <s v="1215650"/>
    <s v="Soap Hand Anmc Medi-Stat      "/>
    <s v="1250mL      "/>
    <s v="4/Ca    "/>
    <s v="HUNMED"/>
    <s v="6000107"/>
    <n v="1"/>
    <n v="2"/>
    <n v="1"/>
    <n v="0"/>
    <n v="0"/>
    <n v="0"/>
    <x v="4"/>
    <m/>
  </r>
  <r>
    <s v="9034065"/>
    <s v="Dymo Elec Label Tape          "/>
    <s v="blk on wht  "/>
    <s v="2/pk    "/>
    <s v="ODEPOT"/>
    <s v="601066"/>
    <n v="1"/>
    <n v="2"/>
    <n v="0"/>
    <n v="0"/>
    <n v="0"/>
    <n v="1"/>
    <x v="0"/>
    <m/>
  </r>
  <r>
    <s v="9021715"/>
    <s v="Mrkr Set D/Ers 8clr           "/>
    <s v="            "/>
    <s v="8/St    "/>
    <s v="ODEPOT"/>
    <s v="204164"/>
    <n v="1"/>
    <n v="1"/>
    <n v="0"/>
    <n v="0"/>
    <n v="0"/>
    <n v="1"/>
    <x v="0"/>
    <m/>
  </r>
  <r>
    <s v="1284631"/>
    <s v="Labels Adhesive Shipping 4&quot;   "/>
    <s v="220/Roll    "/>
    <s v="Ea      "/>
    <s v="ODEPOT"/>
    <s v="543167"/>
    <n v="1"/>
    <n v="1"/>
    <n v="0"/>
    <n v="0"/>
    <n v="0"/>
    <n v="1"/>
    <x v="0"/>
    <m/>
  </r>
  <r>
    <s v="9538683"/>
    <s v="Bowman Lacrimal Probe 5&quot;      "/>
    <s v="Sz 3-4      "/>
    <s v="Ea      "/>
    <s v="MILTEX"/>
    <s v="18-746"/>
    <n v="1"/>
    <n v="1"/>
    <n v="0"/>
    <n v="0"/>
    <n v="0"/>
    <n v="1"/>
    <x v="3"/>
    <m/>
  </r>
  <r>
    <s v="1209548"/>
    <s v="Scissor Lister Band SS 5.5    "/>
    <s v="            "/>
    <s v="12/Ca   "/>
    <s v="MISDFK"/>
    <s v="21-231"/>
    <n v="1"/>
    <n v="1"/>
    <n v="0"/>
    <n v="0"/>
    <n v="1"/>
    <n v="0"/>
    <x v="3"/>
    <m/>
  </r>
  <r>
    <s v="9028648"/>
    <s v="Label Ij Addr Wht 750ct       "/>
    <s v="            "/>
    <s v="750/Bx  "/>
    <s v="ODEPOT"/>
    <s v="574566"/>
    <n v="1"/>
    <n v="1"/>
    <n v="0"/>
    <n v="0"/>
    <n v="0"/>
    <n v="1"/>
    <x v="0"/>
    <m/>
  </r>
  <r>
    <s v="1134411"/>
    <s v="Head Set Tissue Pads          "/>
    <s v="            "/>
    <s v="5000/Ca "/>
    <s v="STERIO"/>
    <s v="2000207"/>
    <n v="1"/>
    <n v="1"/>
    <n v="0"/>
    <n v="0"/>
    <n v="1"/>
    <n v="0"/>
    <x v="3"/>
    <m/>
  </r>
  <r>
    <s v="9032450"/>
    <s v="Marker Sharpie Fine 12 Cl     "/>
    <s v="            "/>
    <s v="12/St   "/>
    <s v="ODEPOT"/>
    <s v="925491"/>
    <n v="1"/>
    <n v="1"/>
    <n v="0"/>
    <n v="0"/>
    <n v="0"/>
    <n v="1"/>
    <x v="0"/>
    <m/>
  </r>
  <r>
    <s v="1261875"/>
    <s v="Povidone Iodine Prep          "/>
    <s v="10% 8oz     "/>
    <s v="Ea      "/>
    <s v="ALLEG"/>
    <s v="AS-PVPLP8"/>
    <n v="1"/>
    <n v="1"/>
    <n v="0"/>
    <n v="1"/>
    <n v="0"/>
    <n v="0"/>
    <x v="4"/>
    <m/>
  </r>
  <r>
    <s v="9023815"/>
    <s v="Binder Clip Large             "/>
    <s v="2&quot;&quot;         "/>
    <s v="12/Bx   "/>
    <s v="ODEPOT"/>
    <s v="308957"/>
    <n v="1"/>
    <n v="2"/>
    <n v="0"/>
    <n v="0"/>
    <n v="0"/>
    <n v="1"/>
    <x v="0"/>
    <m/>
  </r>
  <r>
    <s v="1315068"/>
    <s v="Soda Ginger Ale Canada Dry    "/>
    <s v="12oz Can    "/>
    <s v="24/Ca   "/>
    <s v="ODEPOT"/>
    <s v="208402"/>
    <n v="1"/>
    <n v="1"/>
    <n v="0"/>
    <n v="0"/>
    <n v="0"/>
    <n v="1"/>
    <x v="0"/>
    <m/>
  </r>
  <r>
    <s v="8152169"/>
    <s v="Forearm Strap                 "/>
    <s v="Large       "/>
    <s v="Ea      "/>
    <s v="ALLOR"/>
    <s v="CPTES27"/>
    <n v="1"/>
    <n v="1"/>
    <n v="0"/>
    <n v="0"/>
    <n v="1"/>
    <n v="0"/>
    <x v="3"/>
    <m/>
  </r>
  <r>
    <s v="9022230"/>
    <s v="TAPE,LETTERING,.5,BLACK/      "/>
    <s v="WHITE       "/>
    <s v="1/PK    "/>
    <s v="ODEPOT"/>
    <s v="239400"/>
    <n v="1"/>
    <n v="1"/>
    <n v="0"/>
    <n v="0"/>
    <n v="0"/>
    <n v="1"/>
    <x v="0"/>
    <m/>
  </r>
  <r>
    <s v="9047893"/>
    <s v="Clip Paper Standard #1        "/>
    <s v="            "/>
    <s v="100/Bx  "/>
    <s v="ODEPOT"/>
    <s v="268501"/>
    <n v="1"/>
    <n v="1"/>
    <n v="0"/>
    <n v="0"/>
    <n v="0"/>
    <n v="1"/>
    <x v="0"/>
    <m/>
  </r>
  <r>
    <s v="1046816"/>
    <s v="Sodium Chloride Inj Bag       "/>
    <s v="0.9%        "/>
    <s v="1000ml  "/>
    <s v="ABBHOS"/>
    <s v="0798309"/>
    <n v="1"/>
    <n v="6"/>
    <n v="1"/>
    <n v="0"/>
    <n v="0"/>
    <n v="0"/>
    <x v="4"/>
    <m/>
  </r>
  <r>
    <s v="1278306"/>
    <s v="uScreen 12 Panel DOA Cup      "/>
    <s v="            "/>
    <s v="25/Bx   "/>
    <s v="INSTEC"/>
    <s v="USSCUPA-12CLIA"/>
    <n v="1"/>
    <n v="1"/>
    <n v="0"/>
    <n v="0"/>
    <n v="0"/>
    <n v="1"/>
    <x v="3"/>
    <m/>
  </r>
  <r>
    <s v="1203077"/>
    <s v="Exam Shorts LF Non Woven Large"/>
    <s v="Navy Blue   "/>
    <s v="50/Ca   "/>
    <s v="VALUMX"/>
    <s v="3424NB-L"/>
    <n v="1"/>
    <n v="1"/>
    <n v="0"/>
    <n v="1"/>
    <n v="0"/>
    <n v="0"/>
    <x v="5"/>
    <m/>
  </r>
  <r>
    <s v="9021613"/>
    <s v="PEN,BALLPOINT,STAY-PUT        "/>
    <s v="BLACK       "/>
    <s v="1/PK    "/>
    <s v="ODEPOT"/>
    <s v="196063"/>
    <n v="1"/>
    <n v="2"/>
    <n v="0"/>
    <n v="0"/>
    <n v="0"/>
    <n v="1"/>
    <x v="0"/>
    <m/>
  </r>
  <r>
    <s v="9044772"/>
    <s v="Chair Mat Standard Lip 36x48  "/>
    <s v="Clear       "/>
    <s v="Ea      "/>
    <s v="ODEPOT"/>
    <s v="475627"/>
    <n v="1"/>
    <n v="1"/>
    <n v="0"/>
    <n v="0"/>
    <n v="0"/>
    <n v="1"/>
    <x v="0"/>
    <m/>
  </r>
  <r>
    <s v="9026269"/>
    <s v="Battery Energizer Aa          "/>
    <s v="            "/>
    <s v="8/Pk    "/>
    <s v="ODEPOT"/>
    <s v="416545"/>
    <n v="1"/>
    <n v="1"/>
    <n v="0"/>
    <n v="0"/>
    <n v="0"/>
    <n v="1"/>
    <x v="0"/>
    <m/>
  </r>
  <r>
    <s v="9058653"/>
    <s v="Highlighter 1 Yellow          "/>
    <s v="            "/>
    <s v="12/Pk   "/>
    <s v="ODEPOT"/>
    <s v="128844"/>
    <n v="1"/>
    <n v="1"/>
    <n v="0"/>
    <n v="0"/>
    <n v="0"/>
    <n v="1"/>
    <x v="0"/>
    <m/>
  </r>
  <r>
    <s v="1235514"/>
    <s v="J&amp;J Head to Toe Baby Wash     "/>
    <s v="15oz        "/>
    <s v="15oz/Bt "/>
    <s v="CARDWH"/>
    <s v="2557957"/>
    <n v="1"/>
    <n v="4"/>
    <n v="0"/>
    <n v="0"/>
    <n v="1"/>
    <n v="0"/>
    <x v="3"/>
    <m/>
  </r>
  <r>
    <s v="1256995"/>
    <s v="Paper EKG f/ SE-1200          "/>
    <s v="            "/>
    <s v="5/Pk    "/>
    <s v="EDANIN"/>
    <s v="ECG.PaperPak"/>
    <n v="1"/>
    <n v="1"/>
    <n v="0"/>
    <n v="0"/>
    <n v="0"/>
    <n v="1"/>
    <x v="3"/>
    <m/>
  </r>
  <r>
    <s v="9021434"/>
    <s v="Forceps Foerster Uterine Serr "/>
    <s v="Curved 9.5&quot; "/>
    <s v="Ea      "/>
    <s v="MISDFK"/>
    <s v="87-2395"/>
    <n v="1"/>
    <n v="1"/>
    <n v="0"/>
    <n v="0"/>
    <n v="1"/>
    <n v="0"/>
    <x v="3"/>
    <m/>
  </r>
  <r>
    <s v="1500118"/>
    <s v="Xylocaine Plain 10mL MDV      "/>
    <s v="2%          "/>
    <s v="25/Pk   "/>
    <s v="ABRAX"/>
    <s v="63323048617"/>
    <n v="1"/>
    <n v="1"/>
    <n v="1"/>
    <n v="0"/>
    <n v="0"/>
    <n v="0"/>
    <x v="4"/>
    <m/>
  </r>
  <r>
    <s v="1278665"/>
    <s v="Binder Round Ring 2&quot; Blue     "/>
    <s v="            "/>
    <s v="Ea      "/>
    <s v="ODEPOT"/>
    <s v="472024"/>
    <n v="1"/>
    <n v="2"/>
    <n v="0"/>
    <n v="0"/>
    <n v="0"/>
    <n v="1"/>
    <x v="0"/>
    <m/>
  </r>
  <r>
    <s v="1235117"/>
    <s v="Refresh Tears Eye Drops       "/>
    <s v="15ml        "/>
    <s v="15ml/Ea "/>
    <s v="CARDWH"/>
    <s v="2558344"/>
    <n v="1"/>
    <n v="3"/>
    <n v="0"/>
    <n v="1"/>
    <n v="0"/>
    <n v="0"/>
    <x v="4"/>
    <m/>
  </r>
  <r>
    <s v="1311045"/>
    <s v="Brace Knee Rebound Short      "/>
    <s v="XL          "/>
    <s v="Ea      "/>
    <s v="ROYMED"/>
    <s v="704058"/>
    <n v="1"/>
    <n v="2"/>
    <n v="0"/>
    <n v="0"/>
    <n v="0"/>
    <n v="1"/>
    <x v="3"/>
    <m/>
  </r>
  <r>
    <s v="1216658"/>
    <s v="Underpad Night Preserver Heavy"/>
    <s v="30x30&quot;      "/>
    <s v="100/Ca  "/>
    <s v="PAPPK"/>
    <s v="UFPP-300"/>
    <n v="1"/>
    <n v="3"/>
    <n v="1"/>
    <n v="0"/>
    <n v="0"/>
    <n v="0"/>
    <x v="4"/>
    <m/>
  </r>
  <r>
    <s v="1198901"/>
    <s v="Folder File SKILCRAFT 1/3 Lttr"/>
    <s v="11Pt Manila "/>
    <s v="100/Bx  "/>
    <s v="ODEPOT"/>
    <s v="453669"/>
    <n v="1"/>
    <n v="3"/>
    <n v="0"/>
    <n v="0"/>
    <n v="0"/>
    <n v="1"/>
    <x v="0"/>
    <m/>
  </r>
  <r>
    <s v="1047771"/>
    <s v="Lidocaine HCL Inj MDV 20ml    "/>
    <s v="1%          "/>
    <s v="25/Bx   "/>
    <s v="PFIZNJ"/>
    <s v="00409427601"/>
    <n v="1"/>
    <n v="1"/>
    <n v="1"/>
    <n v="0"/>
    <n v="0"/>
    <n v="0"/>
    <x v="2"/>
    <m/>
  </r>
  <r>
    <s v="2266589"/>
    <s v="Hinged Knee Brace Deluxe Sm Ea"/>
    <s v="            "/>
    <s v="Ea      "/>
    <s v="MUESPO"/>
    <s v="5333SM"/>
    <n v="1"/>
    <n v="2"/>
    <n v="0"/>
    <n v="0"/>
    <n v="1"/>
    <n v="0"/>
    <x v="3"/>
    <m/>
  </r>
  <r>
    <s v="1046897"/>
    <s v="Bupivacaine HCL Teartop SDV   "/>
    <s v="0.25% 10mL  "/>
    <s v="25/Bx   "/>
    <s v="PFIZNJ"/>
    <s v="00409115901"/>
    <n v="1"/>
    <n v="4"/>
    <n v="1"/>
    <n v="0"/>
    <n v="0"/>
    <n v="0"/>
    <x v="2"/>
    <m/>
  </r>
  <r>
    <s v="4996695"/>
    <s v="Cleaning Duster 10oz          "/>
    <s v="3/Pk        "/>
    <s v="Ea      "/>
    <s v="ODEPOT"/>
    <s v="911245"/>
    <n v="1"/>
    <n v="1"/>
    <n v="0"/>
    <n v="0"/>
    <n v="0"/>
    <n v="1"/>
    <x v="0"/>
    <m/>
  </r>
  <r>
    <s v="1084205"/>
    <s v="Case f/Computer Rolling       "/>
    <s v="Black       "/>
    <s v="Ea      "/>
    <s v="ODEPOT"/>
    <s v="451784"/>
    <n v="1"/>
    <n v="1"/>
    <n v="0"/>
    <n v="0"/>
    <n v="0"/>
    <n v="1"/>
    <x v="0"/>
    <m/>
  </r>
  <r>
    <s v="3680279"/>
    <s v="Tea Earl Grey Bigelow         "/>
    <s v="K-Cup       "/>
    <s v="24/Bx   "/>
    <s v="USTATI"/>
    <s v="GMT6082"/>
    <n v="1"/>
    <n v="1"/>
    <n v="0"/>
    <n v="0"/>
    <n v="0"/>
    <n v="1"/>
    <x v="0"/>
    <m/>
  </r>
  <r>
    <s v="9021162"/>
    <s v="PAPER,ASTRONEON,LTR,24#,A     "/>
    <s v="            "/>
    <s v="500     "/>
    <s v="ODEPOT"/>
    <s v="170719"/>
    <n v="1"/>
    <n v="1"/>
    <n v="0"/>
    <n v="0"/>
    <n v="0"/>
    <n v="1"/>
    <x v="0"/>
    <m/>
  </r>
  <r>
    <s v="1085324"/>
    <s v="Clorox Disinfect Wipes        "/>
    <s v="Fresh Scent "/>
    <s v="Ea      "/>
    <s v="ODEPOT"/>
    <s v="821808"/>
    <n v="1"/>
    <n v="5"/>
    <n v="0"/>
    <n v="0"/>
    <n v="0"/>
    <n v="1"/>
    <x v="0"/>
    <m/>
  </r>
  <r>
    <s v="9026484"/>
    <s v="TAPE,CORRECTION,BIC,1PK       "/>
    <s v="            "/>
    <s v="1/PK    "/>
    <s v="ODEPOT"/>
    <s v="429638"/>
    <n v="1"/>
    <n v="4"/>
    <n v="0"/>
    <n v="0"/>
    <n v="0"/>
    <n v="1"/>
    <x v="0"/>
    <m/>
  </r>
  <r>
    <s v="1193540"/>
    <s v="Swab PurFlock Ultra Flocked   "/>
    <s v="Strl 6&quot;     "/>
    <s v="500/Ca  "/>
    <s v="HARDWO"/>
    <s v="25-3316-U"/>
    <n v="1"/>
    <n v="1"/>
    <n v="0"/>
    <n v="0"/>
    <n v="1"/>
    <n v="0"/>
    <x v="3"/>
    <m/>
  </r>
  <r>
    <s v="9030212"/>
    <s v="Sign Here Tape Flag           "/>
    <s v="            "/>
    <s v="4/Pk    "/>
    <s v="ODEPOT"/>
    <s v="750067"/>
    <n v="1"/>
    <n v="2"/>
    <n v="0"/>
    <n v="0"/>
    <n v="0"/>
    <n v="1"/>
    <x v="0"/>
    <m/>
  </r>
  <r>
    <s v="1300550"/>
    <s v="Lidocaine HCL Inj MDV 10ml    "/>
    <s v="1%          "/>
    <s v="25/Bx   "/>
    <s v="AMEPHA"/>
    <s v="63323020110"/>
    <n v="1"/>
    <n v="1"/>
    <n v="1"/>
    <n v="0"/>
    <n v="0"/>
    <n v="0"/>
    <x v="4"/>
    <m/>
  </r>
  <r>
    <s v="9058728"/>
    <s v="Pencil Golf Shrpnd 14 Ylw     "/>
    <s v="            "/>
    <s v="144/Pk  "/>
    <s v="ODEPOT"/>
    <s v="212634"/>
    <n v="1"/>
    <n v="1"/>
    <n v="0"/>
    <n v="0"/>
    <n v="0"/>
    <n v="1"/>
    <x v="0"/>
    <m/>
  </r>
  <r>
    <s v="9021852"/>
    <s v="GUIDE,FILE,LETTER,A-Z         "/>
    <s v="            "/>
    <s v="25      "/>
    <s v="ODEPOT"/>
    <s v="211466"/>
    <n v="1"/>
    <n v="2"/>
    <n v="0"/>
    <n v="0"/>
    <n v="0"/>
    <n v="1"/>
    <x v="0"/>
    <m/>
  </r>
  <r>
    <s v="9044140"/>
    <s v="Thick Retract Gel Pen 0.7mm   "/>
    <s v="Black       "/>
    <s v="12/Pk   "/>
    <s v="ODEPOT"/>
    <s v="234280"/>
    <n v="1"/>
    <n v="1"/>
    <n v="0"/>
    <n v="0"/>
    <n v="0"/>
    <n v="1"/>
    <x v="0"/>
    <m/>
  </r>
  <r>
    <s v="3720437"/>
    <s v="Stockinette Tube Bias Cttn    "/>
    <s v="2&quot;x50yd     "/>
    <s v="1/Rl    "/>
    <s v="DEROYA"/>
    <s v="RB2"/>
    <n v="1"/>
    <n v="1"/>
    <n v="0"/>
    <n v="0"/>
    <n v="0"/>
    <n v="1"/>
    <x v="3"/>
    <m/>
  </r>
  <r>
    <s v="1205967"/>
    <s v="Monofilament Sensory Test     "/>
    <s v="Disposable  "/>
    <s v="40/Pk   "/>
    <s v="FABENT"/>
    <s v="12-1671-40"/>
    <n v="1"/>
    <n v="3"/>
    <n v="0"/>
    <n v="0"/>
    <n v="0"/>
    <n v="1"/>
    <x v="3"/>
    <m/>
  </r>
  <r>
    <s v="9031092"/>
    <s v="Folder Hanging Ltr 1/3 Cu     "/>
    <s v="            "/>
    <s v="25/Bx   "/>
    <s v="ODEPOT"/>
    <s v="810929"/>
    <n v="1"/>
    <n v="1"/>
    <n v="0"/>
    <n v="0"/>
    <n v="0"/>
    <n v="1"/>
    <x v="0"/>
    <m/>
  </r>
  <r>
    <s v="1226451"/>
    <s v="Bar FlexBar Green             "/>
    <s v="Medium      "/>
    <s v="Ea      "/>
    <s v="NORCST"/>
    <s v="NC75012"/>
    <n v="1"/>
    <n v="1"/>
    <n v="0"/>
    <n v="0"/>
    <n v="0"/>
    <n v="1"/>
    <x v="3"/>
    <m/>
  </r>
  <r>
    <s v="1244975"/>
    <s v="Bag Trash HDPE 31x43&quot; Blue    "/>
    <s v="20-30g      "/>
    <s v="250/Ca  "/>
    <s v="HERBAG"/>
    <s v="Z6143HX R01"/>
    <n v="1"/>
    <n v="4"/>
    <n v="0"/>
    <n v="0"/>
    <n v="1"/>
    <n v="0"/>
    <x v="3"/>
    <m/>
  </r>
  <r>
    <s v="1297096"/>
    <s v="Data Logger Vaccine Temp      "/>
    <s v="w/ Probe    "/>
    <s v="Ea      "/>
    <s v="THERMC"/>
    <s v="LTTRED3016RUSB"/>
    <n v="1"/>
    <n v="1"/>
    <n v="0"/>
    <n v="0"/>
    <n v="1"/>
    <n v="0"/>
    <x v="3"/>
    <m/>
  </r>
  <r>
    <s v="1162203"/>
    <s v="Rebound Air Walker Low Top    "/>
    <s v="X-Lrg       "/>
    <s v="Ea      "/>
    <s v="ROYMED"/>
    <s v="B-242900065"/>
    <n v="1"/>
    <n v="2"/>
    <n v="0"/>
    <n v="0"/>
    <n v="0"/>
    <n v="1"/>
    <x v="3"/>
    <m/>
  </r>
  <r>
    <s v="9024154"/>
    <s v="3M Super Sticky Post-it Notes "/>
    <s v="4x4 Assorted"/>
    <s v="6/Pk    "/>
    <s v="ODEPOT"/>
    <s v="286912"/>
    <n v="1"/>
    <n v="2"/>
    <n v="0"/>
    <n v="0"/>
    <n v="0"/>
    <n v="1"/>
    <x v="0"/>
    <m/>
  </r>
  <r>
    <s v="9064967"/>
    <s v="Desk Pad Microban Clear       "/>
    <s v="19x24       "/>
    <s v="Ea      "/>
    <s v="ODEPOT"/>
    <s v="532802"/>
    <n v="1"/>
    <n v="2"/>
    <n v="0"/>
    <n v="0"/>
    <n v="0"/>
    <n v="1"/>
    <x v="0"/>
    <m/>
  </r>
  <r>
    <s v="1047099"/>
    <s v="Lidocaine W/EPI Inj MDV 50ml  "/>
    <s v="1:100m 1%   "/>
    <s v="25/Bx   "/>
    <s v="PFIZNJ"/>
    <s v="00409317803"/>
    <n v="1"/>
    <n v="1"/>
    <n v="0"/>
    <n v="1"/>
    <n v="0"/>
    <n v="0"/>
    <x v="2"/>
    <m/>
  </r>
  <r>
    <s v="9062809"/>
    <s v="CUP HOT OFFICE DEPOT          "/>
    <s v="10 Oz       "/>
    <s v="50/Pk   "/>
    <s v="ODEPOT"/>
    <s v="669442"/>
    <n v="1"/>
    <n v="4"/>
    <n v="0"/>
    <n v="0"/>
    <n v="0"/>
    <n v="1"/>
    <x v="0"/>
    <m/>
  </r>
  <r>
    <s v="1240627"/>
    <s v="Band TheraBand 50yd Superheavy"/>
    <s v="Silver      "/>
    <s v="Ea      "/>
    <s v="DEROYA"/>
    <s v="1507-50"/>
    <n v="1"/>
    <n v="1"/>
    <n v="0"/>
    <n v="0"/>
    <n v="0"/>
    <n v="1"/>
    <x v="3"/>
    <m/>
  </r>
  <r>
    <s v="1212028"/>
    <s v="Forcep Tissue Allis 5x6 Teeth "/>
    <s v="SS 10&quot;      "/>
    <s v="Ea      "/>
    <s v="DERSUR"/>
    <s v="48-28"/>
    <n v="1"/>
    <n v="1"/>
    <n v="0"/>
    <n v="0"/>
    <n v="0"/>
    <n v="1"/>
    <x v="3"/>
    <m/>
  </r>
  <r>
    <s v="9059735"/>
    <s v="Sponge Hvy Dty Scotchbrite    "/>
    <s v="            "/>
    <s v="6/Pk    "/>
    <s v="ODEPOT"/>
    <s v="547353"/>
    <n v="1"/>
    <n v="2"/>
    <n v="0"/>
    <n v="0"/>
    <n v="0"/>
    <n v="1"/>
    <x v="0"/>
    <m/>
  </r>
  <r>
    <s v="9533135"/>
    <s v="Pessary Cube W/Drain          "/>
    <s v="56mm Sz7    "/>
    <s v="Ea      "/>
    <s v="MILTEX"/>
    <s v="30-CUD7"/>
    <n v="1"/>
    <n v="1"/>
    <n v="0"/>
    <n v="0"/>
    <n v="0"/>
    <n v="1"/>
    <x v="3"/>
    <m/>
  </r>
  <r>
    <s v="7848231"/>
    <s v="Ceftriaxone Sod F/Inj SDV     "/>
    <s v="500mg/vl    "/>
    <s v="10/bx   "/>
    <s v="LUPIN"/>
    <s v="68180062210"/>
    <n v="1"/>
    <n v="1"/>
    <n v="0"/>
    <n v="1"/>
    <n v="0"/>
    <n v="0"/>
    <x v="4"/>
    <m/>
  </r>
  <r>
    <s v="1269036"/>
    <s v="Loperamide HCL Capsules       "/>
    <s v="2mg         "/>
    <s v="100/Bt  "/>
    <s v="CARDGN"/>
    <s v="1597871"/>
    <n v="1"/>
    <n v="1"/>
    <n v="1"/>
    <n v="0"/>
    <n v="0"/>
    <n v="0"/>
    <x v="4"/>
    <m/>
  </r>
  <r>
    <s v="9044958"/>
    <s v="Disposable 6&quot; Bowls           "/>
    <s v="            "/>
    <s v="125/Pk  "/>
    <s v="ODEPOT"/>
    <s v="508562"/>
    <n v="1"/>
    <n v="1"/>
    <n v="0"/>
    <n v="0"/>
    <n v="0"/>
    <n v="1"/>
    <x v="0"/>
    <m/>
  </r>
  <r>
    <s v="1241666"/>
    <s v="Box Pencil Innovative Storage "/>
    <s v="            "/>
    <s v="Ea      "/>
    <s v="ODEPOT"/>
    <s v="346203"/>
    <n v="1"/>
    <n v="2"/>
    <n v="0"/>
    <n v="0"/>
    <n v="0"/>
    <n v="1"/>
    <x v="0"/>
    <m/>
  </r>
  <r>
    <s v="1162193"/>
    <s v="Rebound Air Walker            "/>
    <s v="X-Lrg       "/>
    <s v="Ea      "/>
    <s v="ROYMED"/>
    <s v="B-242900005"/>
    <n v="1"/>
    <n v="2"/>
    <n v="0"/>
    <n v="0"/>
    <n v="0"/>
    <n v="1"/>
    <x v="3"/>
    <m/>
  </r>
  <r>
    <s v="1206516"/>
    <s v="Bag Trash 1.5mm LDPE Clear    "/>
    <s v="40-45g 40x46"/>
    <s v="100/Ca  "/>
    <s v="HERBAG"/>
    <s v="H8046AC"/>
    <n v="1"/>
    <n v="1"/>
    <n v="0"/>
    <n v="1"/>
    <n v="0"/>
    <n v="0"/>
    <x v="4"/>
    <m/>
  </r>
  <r>
    <s v="4997134"/>
    <s v="Stockinette Tetra Grip        "/>
    <s v="7&quot;x25Yd     "/>
    <s v="Ea      "/>
    <s v="TETRA"/>
    <s v="7021J8"/>
    <n v="1"/>
    <n v="2"/>
    <n v="0"/>
    <n v="0"/>
    <n v="1"/>
    <n v="0"/>
    <x v="3"/>
    <m/>
  </r>
  <r>
    <s v="1258471"/>
    <s v="Brochure Ureteral Stents      "/>
    <s v="            "/>
    <s v="50/Pk   "/>
    <s v="KRAMES"/>
    <s v="940395"/>
    <n v="1"/>
    <n v="1"/>
    <n v="0"/>
    <n v="0"/>
    <n v="1"/>
    <n v="0"/>
    <x v="3"/>
    <m/>
  </r>
  <r>
    <s v="2964699"/>
    <s v="Cril Forcep Hemostat Curved   "/>
    <s v="6-1/4&quot;      "/>
    <s v="Ea      "/>
    <s v="MISDFK"/>
    <s v="17-3162"/>
    <n v="1"/>
    <n v="5"/>
    <n v="0"/>
    <n v="0"/>
    <n v="1"/>
    <n v="0"/>
    <x v="3"/>
    <m/>
  </r>
  <r>
    <s v="1183093"/>
    <s v="Laceration Kit w/Hi Grad      "/>
    <s v="Inst        "/>
    <s v="16/Ca   "/>
    <s v="MEDLIN"/>
    <s v="DYNJ03014"/>
    <n v="1"/>
    <n v="1"/>
    <n v="0"/>
    <n v="0"/>
    <n v="0"/>
    <n v="1"/>
    <x v="3"/>
    <m/>
  </r>
  <r>
    <s v="1193103"/>
    <s v="Measure-It Wound Measure Kit  "/>
    <s v="            "/>
    <s v="100/Ca  "/>
    <s v="DERM"/>
    <s v="59901"/>
    <n v="1"/>
    <n v="3"/>
    <n v="0"/>
    <n v="0"/>
    <n v="1"/>
    <n v="0"/>
    <x v="3"/>
    <m/>
  </r>
  <r>
    <s v="1208681"/>
    <s v="Divider Avery 5-Tab MultiColor"/>
    <s v="8.5x5.5&quot;    "/>
    <s v="5/Pk    "/>
    <s v="ODEPOT"/>
    <s v="732993"/>
    <n v="1"/>
    <n v="5"/>
    <n v="0"/>
    <n v="0"/>
    <n v="0"/>
    <n v="1"/>
    <x v="0"/>
    <m/>
  </r>
  <r>
    <s v="9045414"/>
    <s v="Post-it Print Mssg Flag SignHe"/>
    <s v="Asst Colors "/>
    <s v="5/Pk    "/>
    <s v="ODEPOT"/>
    <s v="576833"/>
    <n v="1"/>
    <n v="2"/>
    <n v="0"/>
    <n v="0"/>
    <n v="0"/>
    <n v="1"/>
    <x v="0"/>
    <m/>
  </r>
  <r>
    <s v="1246125"/>
    <s v="Paper for 2011 Defib 200 Sheet"/>
    <s v="90x90mm     "/>
    <s v="60/Ca   "/>
    <s v="CARDIO"/>
    <s v="8000-0300G"/>
    <n v="1"/>
    <n v="1"/>
    <n v="0"/>
    <n v="0"/>
    <n v="0"/>
    <n v="1"/>
    <x v="3"/>
    <m/>
  </r>
  <r>
    <s v="1284883"/>
    <s v="Tip Disposable f/ Ear Washer  "/>
    <s v="            "/>
    <s v="20/Bx   "/>
    <s v="DREASY"/>
    <s v="TI"/>
    <n v="1"/>
    <n v="1"/>
    <n v="0"/>
    <n v="1"/>
    <n v="0"/>
    <n v="0"/>
    <x v="4"/>
    <m/>
  </r>
  <r>
    <s v="9053744"/>
    <s v="Marker Permanent Rt Uf Dz Blk "/>
    <s v="            "/>
    <s v="12/Pk   "/>
    <s v="ODEPOT"/>
    <s v="563615"/>
    <n v="1"/>
    <n v="1"/>
    <n v="0"/>
    <n v="0"/>
    <n v="0"/>
    <n v="1"/>
    <x v="0"/>
    <m/>
  </r>
  <r>
    <s v="1294826"/>
    <s v="Pessary Gellhorn w/ Drain     "/>
    <s v="#2          "/>
    <s v="Ea      "/>
    <s v="MEDGYN"/>
    <s v="050156"/>
    <n v="1"/>
    <n v="1"/>
    <n v="0"/>
    <n v="0"/>
    <n v="1"/>
    <n v="0"/>
    <x v="3"/>
    <m/>
  </r>
  <r>
    <s v="9024449"/>
    <s v="Card Index Ruled 3x5 Blu      "/>
    <s v="            "/>
    <s v="100/Pk  "/>
    <s v="ODEPOT"/>
    <s v="331454"/>
    <n v="1"/>
    <n v="2"/>
    <n v="0"/>
    <n v="0"/>
    <n v="0"/>
    <n v="1"/>
    <x v="0"/>
    <m/>
  </r>
  <r>
    <s v="1172624"/>
    <s v="Pen Papermate 300RT Medium    "/>
    <s v="Black       "/>
    <s v="24/Pk   "/>
    <s v="ODEPOT"/>
    <s v="645099"/>
    <n v="1"/>
    <n v="2"/>
    <n v="0"/>
    <n v="0"/>
    <n v="0"/>
    <n v="1"/>
    <x v="5"/>
    <m/>
  </r>
  <r>
    <s v="6030597"/>
    <s v="Nucleus Knife 2mm Wide        "/>
    <s v="5&quot;          "/>
    <s v="Ea      "/>
    <s v="MILTEX"/>
    <s v="40-71"/>
    <n v="1"/>
    <n v="3"/>
    <n v="0"/>
    <n v="0"/>
    <n v="0"/>
    <n v="1"/>
    <x v="3"/>
    <m/>
  </r>
  <r>
    <s v="9034019"/>
    <s v="Folder Ltr Dbl 11pt 1/3 B     "/>
    <s v="            "/>
    <s v="100/Bx  "/>
    <s v="ODEPOT"/>
    <s v="998252"/>
    <n v="1"/>
    <n v="3"/>
    <n v="0"/>
    <n v="0"/>
    <n v="0"/>
    <n v="1"/>
    <x v="0"/>
    <m/>
  </r>
  <r>
    <s v="1236542"/>
    <s v="Dressing Pad Leukomed Abs Adhv"/>
    <s v="4x13 6/8&quot;   "/>
    <s v="50/Bx   "/>
    <s v="SMINEP"/>
    <s v="7238006"/>
    <n v="1"/>
    <n v="1"/>
    <n v="0"/>
    <n v="0"/>
    <n v="1"/>
    <n v="0"/>
    <x v="3"/>
    <m/>
  </r>
  <r>
    <s v="9056222"/>
    <s v="Clip Binder 1 Soft Grp Astd   "/>
    <s v="            "/>
    <s v="12/Pk   "/>
    <s v="ODEPOT"/>
    <s v="615402"/>
    <n v="1"/>
    <n v="1"/>
    <n v="0"/>
    <n v="0"/>
    <n v="0"/>
    <n v="1"/>
    <x v="0"/>
    <m/>
  </r>
  <r>
    <s v="1188521"/>
    <s v="Envelope Interdepartment      "/>
    <s v="9x12&quot;Brown  "/>
    <s v="100/Bx  "/>
    <s v="ODEPOT"/>
    <s v="254755"/>
    <n v="1"/>
    <n v="1"/>
    <n v="0"/>
    <n v="0"/>
    <n v="0"/>
    <n v="1"/>
    <x v="0"/>
    <m/>
  </r>
  <r>
    <s v="9065198"/>
    <s v="Pen InkJoy 300 Med            "/>
    <s v="Black       "/>
    <s v="12/Pk   "/>
    <s v="ODEPOT"/>
    <s v="779964"/>
    <n v="1"/>
    <n v="1"/>
    <n v="0"/>
    <n v="0"/>
    <n v="0"/>
    <n v="1"/>
    <x v="0"/>
    <m/>
  </r>
  <r>
    <s v="1067982"/>
    <s v="Theraputty Container 6oz      "/>
    <s v="            "/>
    <s v="10/PK   "/>
    <s v="TROY"/>
    <s v="CA32811"/>
    <n v="1"/>
    <n v="2"/>
    <n v="0"/>
    <n v="0"/>
    <n v="1"/>
    <n v="0"/>
    <x v="3"/>
    <m/>
  </r>
  <r>
    <s v="1264467"/>
    <s v="Ibuprofen Chil OS Blue Rasp   "/>
    <s v="100mg/5mL   "/>
    <s v="4oz/Bt  "/>
    <s v="TEVOTC"/>
    <s v="00472176494"/>
    <n v="1"/>
    <n v="2"/>
    <n v="0"/>
    <n v="1"/>
    <n v="0"/>
    <n v="0"/>
    <x v="6"/>
    <m/>
  </r>
  <r>
    <s v="9051545"/>
    <s v="Staples Standard              "/>
    <s v="            "/>
    <s v="5/Pk    "/>
    <s v="ODEPOT"/>
    <s v="432255"/>
    <n v="1"/>
    <n v="1"/>
    <n v="0"/>
    <n v="0"/>
    <n v="0"/>
    <n v="1"/>
    <x v="0"/>
    <m/>
  </r>
  <r>
    <s v="9054888"/>
    <s v="Pen Gel Liquid Rt Dz Black    "/>
    <s v="            "/>
    <s v="12/Pk   "/>
    <s v="ODEPOT"/>
    <s v="952537"/>
    <n v="1"/>
    <n v="2"/>
    <n v="0"/>
    <n v="0"/>
    <n v="0"/>
    <n v="1"/>
    <x v="0"/>
    <m/>
  </r>
  <r>
    <s v="9032467"/>
    <s v="FLAGS,INDEX,DURABLE,FLUOR     "/>
    <s v="            "/>
    <s v="1/PK    "/>
    <s v="ODEPOT"/>
    <s v="925971"/>
    <n v="1"/>
    <n v="1"/>
    <n v="0"/>
    <n v="0"/>
    <n v="0"/>
    <n v="1"/>
    <x v="0"/>
    <m/>
  </r>
  <r>
    <s v="1141894"/>
    <s v="Innovator DLX Brace Knee      "/>
    <s v="Reg Cool    "/>
    <s v="Ea      "/>
    <s v="ROYMED"/>
    <s v="423100"/>
    <n v="1"/>
    <n v="2"/>
    <n v="0"/>
    <n v="0"/>
    <n v="0"/>
    <n v="1"/>
    <x v="3"/>
    <m/>
  </r>
  <r>
    <s v="9026856"/>
    <s v="Eye Wash Ophthalmic Solution  "/>
    <s v="4oz         "/>
    <s v="Pk      "/>
    <s v="ODEPOT"/>
    <s v="451620"/>
    <n v="1"/>
    <n v="4"/>
    <n v="0"/>
    <n v="0"/>
    <n v="0"/>
    <n v="1"/>
    <x v="0"/>
    <m/>
  </r>
  <r>
    <s v="9061824"/>
    <s v="Glass Cleaner Wipes ITW Dymon "/>
    <s v="            "/>
    <s v="50/Pk   "/>
    <s v="ODEPOT"/>
    <s v="673430"/>
    <n v="1"/>
    <n v="1"/>
    <n v="0"/>
    <n v="0"/>
    <n v="0"/>
    <n v="1"/>
    <x v="0"/>
    <m/>
  </r>
  <r>
    <s v="1162201"/>
    <s v="Rebound Air Walker Low Top    "/>
    <s v="Medium      "/>
    <s v="Ea      "/>
    <s v="ROYMED"/>
    <s v="B-242900063"/>
    <n v="1"/>
    <n v="2"/>
    <n v="0"/>
    <n v="1"/>
    <n v="0"/>
    <n v="0"/>
    <x v="6"/>
    <m/>
  </r>
  <r>
    <s v="1047098"/>
    <s v="Sodium Chloride Inj SDV 10ml  "/>
    <s v="0.9%        "/>
    <s v="25/Pk   "/>
    <s v="AMEPHA"/>
    <s v="63323018610"/>
    <n v="1"/>
    <n v="2"/>
    <n v="1"/>
    <n v="0"/>
    <n v="0"/>
    <n v="0"/>
    <x v="4"/>
    <m/>
  </r>
  <r>
    <s v="1184335"/>
    <s v="Mat Chair Studded Poly Vinyl  "/>
    <s v="36x48&quot;      "/>
    <s v="Ea      "/>
    <s v="ODEPOT"/>
    <s v="448906"/>
    <n v="1"/>
    <n v="1"/>
    <n v="0"/>
    <n v="0"/>
    <n v="0"/>
    <n v="1"/>
    <x v="0"/>
    <m/>
  </r>
  <r>
    <s v="3674833"/>
    <s v="Business Card Hldr 4-Pkt Clear"/>
    <s v="3.875x3.5   "/>
    <s v="Ea      "/>
    <s v="DEFCOR"/>
    <s v="70841"/>
    <n v="1"/>
    <n v="6"/>
    <n v="1"/>
    <n v="0"/>
    <n v="0"/>
    <n v="0"/>
    <x v="4"/>
    <m/>
  </r>
  <r>
    <s v="1194859"/>
    <s v="Scale Handrail Digital        "/>
    <s v="800lb       "/>
    <s v="Ea      "/>
    <s v="DORSCA"/>
    <s v="DS7060"/>
    <n v="1"/>
    <n v="1"/>
    <n v="0"/>
    <n v="0"/>
    <n v="0"/>
    <n v="1"/>
    <x v="3"/>
    <m/>
  </r>
  <r>
    <s v="9044956"/>
    <s v="Multicolor Plastic Cups       "/>
    <s v="            "/>
    <s v="100/Pk  "/>
    <s v="ODEPOT"/>
    <s v="508527"/>
    <n v="1"/>
    <n v="1"/>
    <n v="0"/>
    <n v="0"/>
    <n v="0"/>
    <n v="1"/>
    <x v="0"/>
    <m/>
  </r>
  <r>
    <s v="9031857"/>
    <s v="Organize Eldon 3-Tier Clear   "/>
    <s v="11&quot;x13&quot;x3&quot;  "/>
    <s v="1/PK    "/>
    <s v="ODEPOT"/>
    <s v="909343"/>
    <n v="1"/>
    <n v="3"/>
    <n v="0"/>
    <n v="0"/>
    <n v="0"/>
    <n v="1"/>
    <x v="0"/>
    <m/>
  </r>
  <r>
    <s v="9038217"/>
    <s v="5D-Ring View Binder White     "/>
    <s v="            "/>
    <s v="Ea      "/>
    <s v="ODEPOT"/>
    <s v="486560"/>
    <n v="1"/>
    <n v="3"/>
    <n v="0"/>
    <n v="0"/>
    <n v="0"/>
    <n v="1"/>
    <x v="0"/>
    <m/>
  </r>
  <r>
    <s v="1113031"/>
    <s v="Shelf Bin 11-5/8x6-5/8x4&quot;     "/>
    <s v="Red         "/>
    <s v="Ea      "/>
    <s v="HEALOG"/>
    <s v="1445R"/>
    <n v="1"/>
    <n v="10"/>
    <n v="0"/>
    <n v="0"/>
    <n v="1"/>
    <n v="0"/>
    <x v="3"/>
    <m/>
  </r>
  <r>
    <s v="9034550"/>
    <s v="Self-Stick Notes 3&quot;x3&quot; Yellow "/>
    <s v="            "/>
    <s v="18/Pk   "/>
    <s v="ODEPOT"/>
    <s v="420994"/>
    <n v="1"/>
    <n v="1"/>
    <n v="0"/>
    <n v="0"/>
    <n v="0"/>
    <n v="1"/>
    <x v="0"/>
    <m/>
  </r>
  <r>
    <s v="1222100"/>
    <s v="Cup Insulated 42% Recycled Hot"/>
    <s v="12oz. White "/>
    <s v="50/Pk   "/>
    <s v="ODEPOT"/>
    <s v="669514"/>
    <n v="1"/>
    <n v="6"/>
    <n v="0"/>
    <n v="0"/>
    <n v="0"/>
    <n v="1"/>
    <x v="0"/>
    <m/>
  </r>
  <r>
    <s v="1182999"/>
    <s v="Stabilizer Patella Concise Neo"/>
    <s v="XL          "/>
    <s v="Ea      "/>
    <s v="DEROYA"/>
    <s v="14750008"/>
    <n v="1"/>
    <n v="1"/>
    <n v="0"/>
    <n v="0"/>
    <n v="1"/>
    <n v="0"/>
    <x v="3"/>
    <m/>
  </r>
  <r>
    <s v="9026326"/>
    <s v="Paper Letter Astrobright Pink "/>
    <s v="24#         "/>
    <s v="500/Pk  "/>
    <s v="ODEPOT"/>
    <s v="420919"/>
    <n v="1"/>
    <n v="3"/>
    <n v="0"/>
    <n v="0"/>
    <n v="0"/>
    <n v="1"/>
    <x v="0"/>
    <m/>
  </r>
  <r>
    <s v="1087855"/>
    <s v="Criterion Aloe Green Ltx Glv  "/>
    <s v="Large       "/>
    <s v="100/Bx  "/>
    <s v="MEDALO"/>
    <s v="1087855"/>
    <n v="1"/>
    <n v="10"/>
    <n v="0"/>
    <n v="1"/>
    <n v="0"/>
    <n v="0"/>
    <x v="4"/>
    <m/>
  </r>
  <r>
    <s v="4260093"/>
    <s v="Diagnostix Aneroid Sphyg Black"/>
    <s v="Thigh       "/>
    <s v="Ea      "/>
    <s v="AMDIAG"/>
    <s v="720-13TBK"/>
    <n v="1"/>
    <n v="1"/>
    <n v="0"/>
    <n v="0"/>
    <n v="1"/>
    <n v="0"/>
    <x v="3"/>
    <m/>
  </r>
  <r>
    <s v="9024308"/>
    <s v="Creamer Coffeemate 50ct R     "/>
    <s v="            "/>
    <s v="50/Bx   "/>
    <s v="ODEPOT"/>
    <s v="326921"/>
    <n v="1"/>
    <n v="3"/>
    <n v="0"/>
    <n v="0"/>
    <n v="0"/>
    <n v="1"/>
    <x v="0"/>
    <m/>
  </r>
  <r>
    <s v="1296417"/>
    <s v="Thermometer Data Logger Refrig"/>
    <s v="2L          "/>
    <s v="Ea      "/>
    <s v="FISHER"/>
    <s v="04500018"/>
    <n v="1"/>
    <n v="1"/>
    <n v="0"/>
    <n v="0"/>
    <n v="0"/>
    <n v="1"/>
    <x v="3"/>
    <m/>
  </r>
  <r>
    <s v="9029644"/>
    <s v="Pad Perf Prism 5x8 Jr Lgl     "/>
    <s v="            "/>
    <s v="6/Pk    "/>
    <s v="ODEPOT"/>
    <s v="706697"/>
    <n v="1"/>
    <n v="2"/>
    <n v="0"/>
    <n v="0"/>
    <n v="0"/>
    <n v="1"/>
    <x v="0"/>
    <m/>
  </r>
  <r>
    <s v="9052436"/>
    <s v="Clips Paper # 1 Recycled Bx   "/>
    <s v="            "/>
    <s v="100/Pk  "/>
    <s v="ODEPOT"/>
    <s v="358070"/>
    <n v="1"/>
    <n v="3"/>
    <n v="0"/>
    <n v="0"/>
    <n v="0"/>
    <n v="1"/>
    <x v="0"/>
    <m/>
  </r>
  <r>
    <s v="6242443"/>
    <s v="Resuscitator, Bvm Ambu Adult  "/>
    <s v="Disposl     "/>
    <s v="Each    "/>
    <s v="HEALTH"/>
    <s v="1004240"/>
    <n v="1"/>
    <n v="1"/>
    <n v="0"/>
    <n v="0"/>
    <n v="0"/>
    <n v="1"/>
    <x v="5"/>
    <m/>
  </r>
  <r>
    <s v="9063709"/>
    <s v="Surge 6-Outlet 800 Jls        "/>
    <s v="6'Cord      "/>
    <s v="Ea      "/>
    <s v="ODEPOT"/>
    <s v="847595"/>
    <n v="1"/>
    <n v="2"/>
    <n v="0"/>
    <n v="0"/>
    <n v="0"/>
    <n v="1"/>
    <x v="0"/>
    <m/>
  </r>
  <r>
    <s v="9029244"/>
    <s v="Lollipops Bankers Pops        "/>
    <s v="            "/>
    <s v="1440/Bx "/>
    <s v="ODEPOT"/>
    <s v="656355"/>
    <n v="1"/>
    <n v="1"/>
    <n v="0"/>
    <n v="0"/>
    <n v="0"/>
    <n v="1"/>
    <x v="0"/>
    <m/>
  </r>
  <r>
    <s v="9539014"/>
    <s v="Lacrimal Probe Bowman         "/>
    <s v="7-8         "/>
    <s v="Ea      "/>
    <s v="MILTEX"/>
    <s v="18-750"/>
    <n v="1"/>
    <n v="1"/>
    <n v="0"/>
    <n v="0"/>
    <n v="0"/>
    <n v="1"/>
    <x v="3"/>
    <m/>
  </r>
  <r>
    <s v="9036778"/>
    <s v="Velocity Retract Rollerball   "/>
    <s v="            "/>
    <s v="12/Pk   "/>
    <s v="ODEPOT"/>
    <s v="865486"/>
    <n v="1"/>
    <n v="3"/>
    <n v="0"/>
    <n v="0"/>
    <n v="0"/>
    <n v="1"/>
    <x v="0"/>
    <m/>
  </r>
  <r>
    <s v="1145248"/>
    <s v="Folgers Reg Coffee Pouches    "/>
    <s v="0.9-oz      "/>
    <s v="36/Bx   "/>
    <s v="ODEPOT"/>
    <s v="509994"/>
    <n v="1"/>
    <n v="3"/>
    <n v="0"/>
    <n v="0"/>
    <n v="0"/>
    <n v="1"/>
    <x v="0"/>
    <m/>
  </r>
  <r>
    <s v="1209372"/>
    <s v="MLA Pipette Tips Racked       "/>
    <s v="5-200ul     "/>
    <s v="1000/Bx "/>
    <s v="GLOSCI"/>
    <s v="151140R"/>
    <n v="1"/>
    <n v="4"/>
    <n v="0"/>
    <n v="1"/>
    <n v="0"/>
    <n v="0"/>
    <x v="4"/>
    <m/>
  </r>
  <r>
    <s v="9917184"/>
    <s v="Paper Table Pedia Pals Animal "/>
    <s v="Crepe 18&quot;   "/>
    <s v="12/Ca   "/>
    <s v="GREBAY"/>
    <s v="49005"/>
    <n v="1"/>
    <n v="2"/>
    <n v="1"/>
    <n v="0"/>
    <n v="0"/>
    <n v="0"/>
    <x v="4"/>
    <m/>
  </r>
  <r>
    <s v="1294792"/>
    <s v="Pessary Cube w/Drainage Holes "/>
    <s v="#2          "/>
    <s v="Ea      "/>
    <s v="COOPSR"/>
    <s v="MXPECH02"/>
    <n v="1"/>
    <n v="1"/>
    <n v="0"/>
    <n v="0"/>
    <n v="0"/>
    <n v="1"/>
    <x v="3"/>
    <m/>
  </r>
  <r>
    <s v="9050500"/>
    <s v="Note Post-It Pop-Up Ss Trop   "/>
    <s v="            "/>
    <s v="6/Pk    "/>
    <s v="ODEPOT"/>
    <s v="768318"/>
    <n v="1"/>
    <n v="1"/>
    <n v="0"/>
    <n v="0"/>
    <n v="0"/>
    <n v="1"/>
    <x v="0"/>
    <m/>
  </r>
  <r>
    <s v="6240002"/>
    <s v="Audiometer MA1 Portable       "/>
    <s v="w/Case      "/>
    <s v="Ea      "/>
    <s v="MAIDIA"/>
    <s v="8100521"/>
    <n v="1"/>
    <n v="1"/>
    <n v="0"/>
    <n v="0"/>
    <n v="0"/>
    <n v="1"/>
    <x v="3"/>
    <m/>
  </r>
  <r>
    <s v="9022500"/>
    <s v="258391 Perm Fine Sharpie      "/>
    <s v="            "/>
    <s v="12/Pk   "/>
    <s v="ODEPOT"/>
    <s v="258381"/>
    <n v="1"/>
    <n v="1"/>
    <n v="0"/>
    <n v="0"/>
    <n v="0"/>
    <n v="1"/>
    <x v="0"/>
    <m/>
  </r>
  <r>
    <s v="9030852"/>
    <s v="Pen Retract G-2 Fine Red      "/>
    <s v="            "/>
    <s v="12/Pk   "/>
    <s v="ODEPOT"/>
    <s v="790841"/>
    <n v="1"/>
    <n v="1"/>
    <n v="0"/>
    <n v="0"/>
    <n v="0"/>
    <n v="1"/>
    <x v="0"/>
    <m/>
  </r>
  <r>
    <s v="9021195"/>
    <s v="Pad Nte 33 1 Yel              "/>
    <s v="            "/>
    <s v="12/Pk   "/>
    <s v="ODEPOT"/>
    <s v="172510"/>
    <n v="1"/>
    <n v="1"/>
    <n v="0"/>
    <n v="0"/>
    <n v="0"/>
    <n v="1"/>
    <x v="0"/>
    <m/>
  </r>
  <r>
    <s v="9044268"/>
    <s v="Rcycld White Wove Envlp #10   "/>
    <s v="4 1/5x9.5   "/>
    <s v="250/Bx  "/>
    <s v="ODEPOT"/>
    <s v="330728"/>
    <n v="1"/>
    <n v="1"/>
    <n v="0"/>
    <n v="0"/>
    <n v="0"/>
    <n v="1"/>
    <x v="0"/>
    <m/>
  </r>
  <r>
    <s v="9039819"/>
    <s v="Orbitz Gel-Retract  Roller Pen"/>
    <s v="MedPt Blk   "/>
    <s v="12/Pk   "/>
    <s v="ODEPOT"/>
    <s v="527688"/>
    <n v="1"/>
    <n v="2"/>
    <n v="0"/>
    <n v="0"/>
    <n v="0"/>
    <n v="1"/>
    <x v="0"/>
    <m/>
  </r>
  <r>
    <s v="9021985"/>
    <s v="Staple 1/4 15-25sht 5000      "/>
    <s v="            "/>
    <s v="5000/Bx "/>
    <s v="ODEPOT"/>
    <s v="221044"/>
    <n v="1"/>
    <n v="2"/>
    <n v="0"/>
    <n v="0"/>
    <n v="0"/>
    <n v="1"/>
    <x v="0"/>
    <m/>
  </r>
  <r>
    <s v="2480595"/>
    <s v="Naloxone Syr 21gx1.5&quot; N-R     "/>
    <s v="1Mg/mL      "/>
    <s v="Ea      "/>
    <s v="GIVREP"/>
    <s v="76329146901"/>
    <n v="1"/>
    <n v="1"/>
    <n v="0"/>
    <n v="1"/>
    <n v="0"/>
    <n v="0"/>
    <x v="2"/>
    <m/>
  </r>
  <r>
    <s v="9063952"/>
    <s v="Coffee-Mate Creamer 0.38oz    "/>
    <s v="Cinnamon-Van"/>
    <s v="50/Bx   "/>
    <s v="ODEPOT"/>
    <s v="848180"/>
    <n v="1"/>
    <n v="1"/>
    <n v="0"/>
    <n v="0"/>
    <n v="0"/>
    <n v="1"/>
    <x v="0"/>
    <m/>
  </r>
  <r>
    <s v="1146702"/>
    <s v="Gel Cushion Metpack           "/>
    <s v="Large       "/>
    <s v="3/Pk    "/>
    <s v="LAPINT"/>
    <s v="6705MP-L"/>
    <n v="1"/>
    <n v="1"/>
    <n v="0"/>
    <n v="0"/>
    <n v="1"/>
    <n v="0"/>
    <x v="3"/>
    <m/>
  </r>
  <r>
    <s v="1252208"/>
    <s v="Warmer Scented Oil Airwick Whi"/>
    <s v="White       "/>
    <s v="6/Cr    "/>
    <s v="ODEPOT"/>
    <s v="140578"/>
    <n v="1"/>
    <n v="2"/>
    <n v="0"/>
    <n v="0"/>
    <n v="0"/>
    <n v="1"/>
    <x v="0"/>
    <m/>
  </r>
  <r>
    <s v="9362519"/>
    <s v="Phenol Standard 2%            "/>
    <s v="16oz        "/>
    <s v="Ea      "/>
    <s v="HELINK"/>
    <s v="400515"/>
    <n v="1"/>
    <n v="1"/>
    <n v="0"/>
    <n v="0"/>
    <n v="1"/>
    <n v="0"/>
    <x v="3"/>
    <m/>
  </r>
  <r>
    <s v="9034000"/>
    <s v="Hot Cocoa 50/1 Oz.Env         "/>
    <s v="            "/>
    <s v="50/Bx   "/>
    <s v="ODEPOT"/>
    <s v="997858"/>
    <n v="1"/>
    <n v="1"/>
    <n v="0"/>
    <n v="0"/>
    <n v="0"/>
    <n v="1"/>
    <x v="0"/>
    <m/>
  </r>
  <r>
    <s v="3720320"/>
    <s v="Sling Arm Velcro Closure      "/>
    <s v="Small       "/>
    <s v="Ea      "/>
    <s v="DEROYA"/>
    <s v="A112005"/>
    <n v="1"/>
    <n v="1"/>
    <n v="0"/>
    <n v="0"/>
    <n v="0"/>
    <n v="1"/>
    <x v="3"/>
    <m/>
  </r>
  <r>
    <s v="9043060"/>
    <s v="Uni-Ball Ret Gel Pens         "/>
    <s v="Blue        "/>
    <s v="12/Pk   "/>
    <s v="ODEPOT"/>
    <s v="826104"/>
    <n v="1"/>
    <n v="2"/>
    <n v="0"/>
    <n v="0"/>
    <n v="0"/>
    <n v="1"/>
    <x v="0"/>
    <m/>
  </r>
  <r>
    <s v="1198587"/>
    <s v="Dressing WoundGard Brdr Gze   "/>
    <s v="4x4&quot;        "/>
    <s v="30/Bg   "/>
    <s v="MPMMED"/>
    <s v="MP00092C"/>
    <n v="1"/>
    <n v="1"/>
    <n v="0"/>
    <n v="0"/>
    <n v="0"/>
    <n v="1"/>
    <x v="3"/>
    <m/>
  </r>
  <r>
    <s v="1178302"/>
    <s v="Envelope Interdept 10x13&quot;     "/>
    <s v="Brown       "/>
    <s v="100/Bx  "/>
    <s v="ODEPOT"/>
    <s v="254789"/>
    <n v="1"/>
    <n v="1"/>
    <n v="0"/>
    <n v="0"/>
    <n v="0"/>
    <n v="1"/>
    <x v="0"/>
    <m/>
  </r>
  <r>
    <s v="1124156"/>
    <s v="Coffee Filters, Basket        "/>
    <s v="600/Pk      "/>
    <s v="Ea      "/>
    <s v="ODEPOT"/>
    <s v="867175"/>
    <n v="1"/>
    <n v="1"/>
    <n v="0"/>
    <n v="0"/>
    <n v="0"/>
    <n v="1"/>
    <x v="0"/>
    <m/>
  </r>
  <r>
    <s v="3267534"/>
    <s v="Bandages Assorted Color       "/>
    <s v="2&quot;          "/>
    <s v="18/Bx   "/>
    <s v="SMINEP"/>
    <s v="CEB-2"/>
    <n v="1"/>
    <n v="1"/>
    <n v="0"/>
    <n v="1"/>
    <n v="0"/>
    <n v="0"/>
    <x v="6"/>
    <m/>
  </r>
  <r>
    <s v="9065056"/>
    <s v="Chair Mid-Back Task           "/>
    <s v="Black       "/>
    <s v="Ea      "/>
    <s v="ODEPOT"/>
    <s v="604924"/>
    <n v="1"/>
    <n v="3"/>
    <n v="0"/>
    <n v="0"/>
    <n v="0"/>
    <n v="1"/>
    <x v="0"/>
    <m/>
  </r>
  <r>
    <s v="1101619"/>
    <s v="Gauze Dermacea Sterile        "/>
    <s v="4.5&quot;x4.1yd  "/>
    <s v="60Rl/Ca "/>
    <s v="KENDAL"/>
    <s v="441103"/>
    <n v="1"/>
    <n v="2"/>
    <n v="0"/>
    <n v="0"/>
    <n v="1"/>
    <n v="0"/>
    <x v="3"/>
    <m/>
  </r>
  <r>
    <s v="9083300"/>
    <s v="Gelfoam Sponges Sz12-7mm      "/>
    <s v="1545        "/>
    <s v="12/Bx   "/>
    <s v="PFIINJ"/>
    <s v="00009031508"/>
    <n v="1"/>
    <n v="2"/>
    <n v="1"/>
    <n v="0"/>
    <n v="0"/>
    <n v="0"/>
    <x v="4"/>
    <m/>
  </r>
  <r>
    <s v="9054957"/>
    <s v="Tootsie Roll Midgees          "/>
    <s v="            "/>
    <s v="360/Bg  "/>
    <s v="ODEPOT"/>
    <s v="107850"/>
    <n v="1"/>
    <n v="2"/>
    <n v="0"/>
    <n v="0"/>
    <n v="0"/>
    <n v="1"/>
    <x v="0"/>
    <m/>
  </r>
  <r>
    <s v="5135994"/>
    <s v="Kit Harvey Accessory          "/>
    <s v="            "/>
    <s v="Ea      "/>
    <s v="WELCH"/>
    <s v="5079-232"/>
    <n v="1"/>
    <n v="1"/>
    <n v="0"/>
    <n v="0"/>
    <n v="1"/>
    <n v="0"/>
    <x v="3"/>
    <m/>
  </r>
  <r>
    <s v="9028737"/>
    <s v="Paper Linen 25% 24# Rm Iv     "/>
    <s v="            "/>
    <s v="500/Pk  "/>
    <s v="ODEPOT"/>
    <s v="582213"/>
    <n v="1"/>
    <n v="2"/>
    <n v="0"/>
    <n v="0"/>
    <n v="0"/>
    <n v="1"/>
    <x v="0"/>
    <m/>
  </r>
  <r>
    <s v="6813203"/>
    <s v="Accutouch PF Latex Gloves Poly"/>
    <s v="Medium      "/>
    <s v="100/Bx  "/>
    <s v="TILLOT"/>
    <s v="6623"/>
    <n v="1"/>
    <n v="10"/>
    <n v="0"/>
    <n v="1"/>
    <n v="0"/>
    <n v="0"/>
    <x v="4"/>
    <m/>
  </r>
  <r>
    <s v="1769250"/>
    <s v="LifeDop Doppler Rechrg Record "/>
    <s v="3Mhz Ob     "/>
    <s v="Ea      "/>
    <s v="WALACH"/>
    <s v="L250AR-SD3"/>
    <n v="1"/>
    <n v="1"/>
    <n v="0"/>
    <n v="0"/>
    <n v="0"/>
    <n v="1"/>
    <x v="3"/>
    <m/>
  </r>
  <r>
    <s v="1199315"/>
    <s v="Electrode ECG Cleartrace2 Adlt"/>
    <s v="Foam/Gel    "/>
    <s v="600/Ca  "/>
    <s v="CONMD"/>
    <s v="2700-003"/>
    <n v="1"/>
    <n v="1"/>
    <n v="0"/>
    <n v="0"/>
    <n v="0"/>
    <n v="1"/>
    <x v="3"/>
    <m/>
  </r>
  <r>
    <s v="8869133"/>
    <s v="Lid Medicine Cup Graduated    "/>
    <s v="10x400      "/>
    <s v="4000/Ca "/>
    <s v="HEALOG"/>
    <s v="5160-01"/>
    <n v="1"/>
    <n v="1"/>
    <n v="0"/>
    <n v="1"/>
    <n v="0"/>
    <n v="0"/>
    <x v="6"/>
    <m/>
  </r>
  <r>
    <s v="6244915"/>
    <s v="Mask Procedure High Fil       "/>
    <s v="BLUE        "/>
    <s v="500/CA  "/>
    <s v="BUSSE"/>
    <s v="371"/>
    <n v="1"/>
    <n v="1"/>
    <n v="0"/>
    <n v="0"/>
    <n v="1"/>
    <n v="0"/>
    <x v="3"/>
    <m/>
  </r>
  <r>
    <s v="3267529"/>
    <s v="Brace Orthopedic Aso Ankle Nyl"/>
    <s v="Black Large "/>
    <s v="Ea      "/>
    <s v="MEDSPE"/>
    <s v="264035"/>
    <n v="1"/>
    <n v="2"/>
    <n v="0"/>
    <n v="0"/>
    <n v="0"/>
    <n v="1"/>
    <x v="3"/>
    <m/>
  </r>
  <r>
    <s v="1274538"/>
    <s v="Mophead Genuine Joe Refill    "/>
    <s v="24oz        "/>
    <s v="Ea      "/>
    <s v="ODEPOT"/>
    <s v="558169"/>
    <n v="1"/>
    <n v="2"/>
    <n v="0"/>
    <n v="0"/>
    <n v="0"/>
    <n v="1"/>
    <x v="0"/>
    <m/>
  </r>
  <r>
    <s v="1174073"/>
    <s v="Stamper Signature SelfInk     "/>
    <s v="            "/>
    <s v="Ea      "/>
    <s v="CARCRF"/>
    <s v="1SI-25P"/>
    <n v="1"/>
    <n v="8"/>
    <n v="0"/>
    <n v="0"/>
    <n v="0"/>
    <n v="1"/>
    <x v="3"/>
    <m/>
  </r>
  <r>
    <s v="9052266"/>
    <s v="Soda Diet Coke 12oz           "/>
    <s v="            "/>
    <s v="24/Pk   "/>
    <s v="ODEPOT"/>
    <s v="208185"/>
    <n v="1"/>
    <n v="1"/>
    <n v="0"/>
    <n v="0"/>
    <n v="0"/>
    <n v="1"/>
    <x v="0"/>
    <m/>
  </r>
  <r>
    <s v="4670011"/>
    <s v="Hot/Cold Pack Gel-Frog        "/>
    <s v="Green 5x5&quot;  "/>
    <s v="30/Ca   "/>
    <s v="ACCMFG"/>
    <s v="HHF-GREEN"/>
    <n v="1"/>
    <n v="2"/>
    <n v="0"/>
    <n v="0"/>
    <n v="0"/>
    <n v="1"/>
    <x v="3"/>
    <m/>
  </r>
  <r>
    <s v="1213508"/>
    <s v="Bardex Foley IC Adv Tray 16FR "/>
    <s v="w/Stat Lock "/>
    <s v="10/Ca   "/>
    <s v="BARDBI"/>
    <s v="900316A"/>
    <n v="1"/>
    <n v="1"/>
    <n v="0"/>
    <n v="0"/>
    <n v="1"/>
    <n v="0"/>
    <x v="3"/>
    <m/>
  </r>
  <r>
    <s v="9061692"/>
    <s v="Lifesavers Wint-O-Green 41oz  "/>
    <s v="            "/>
    <s v="Ea      "/>
    <s v="ODEPOT"/>
    <s v="598902"/>
    <n v="1"/>
    <n v="1"/>
    <n v="0"/>
    <n v="0"/>
    <n v="0"/>
    <n v="1"/>
    <x v="0"/>
    <m/>
  </r>
  <r>
    <s v="9032978"/>
    <s v="Folder Inter Ltr 9.5pt 1/     "/>
    <s v="            "/>
    <s v="100/Bx  "/>
    <s v="ODEPOT"/>
    <s v="938928"/>
    <n v="1"/>
    <n v="1"/>
    <n v="0"/>
    <n v="0"/>
    <n v="0"/>
    <n v="1"/>
    <x v="0"/>
    <m/>
  </r>
  <r>
    <s v="9032498"/>
    <s v="MARKER,BULLET TIP,SHARPIE     "/>
    <s v="            "/>
    <s v="1/PK    "/>
    <s v="ODEPOT"/>
    <s v="927194"/>
    <n v="1"/>
    <n v="12"/>
    <n v="0"/>
    <n v="0"/>
    <n v="0"/>
    <n v="1"/>
    <x v="0"/>
    <m/>
  </r>
  <r>
    <s v="3680335"/>
    <s v="Coffee Barista French Dark Rst"/>
    <s v="K-Cup       "/>
    <s v="24/Bx   "/>
    <s v="USTATI"/>
    <s v="GMT6611"/>
    <n v="1"/>
    <n v="1"/>
    <n v="0"/>
    <n v="0"/>
    <n v="0"/>
    <n v="1"/>
    <x v="0"/>
    <m/>
  </r>
  <r>
    <s v="3675093"/>
    <s v="Catheter Sil-ElastMer 5-10Ml  "/>
    <s v="14Fr        "/>
    <s v="12/Ca   "/>
    <s v="MEDLIN"/>
    <s v="DYND11754"/>
    <n v="1"/>
    <n v="1"/>
    <n v="0"/>
    <n v="0"/>
    <n v="1"/>
    <n v="0"/>
    <x v="3"/>
    <m/>
  </r>
  <r>
    <s v="1253646"/>
    <s v="Label Maker Brother           "/>
    <s v="            "/>
    <s v="Ea      "/>
    <s v="ODEPOT"/>
    <s v="605703"/>
    <n v="1"/>
    <n v="1"/>
    <n v="0"/>
    <n v="0"/>
    <n v="0"/>
    <n v="1"/>
    <x v="0"/>
    <m/>
  </r>
  <r>
    <s v="9063718"/>
    <s v="Mousepad Basic Office Depot   "/>
    <s v="Blue        "/>
    <s v="Ea      "/>
    <s v="ODEPOT"/>
    <s v="899507"/>
    <n v="1"/>
    <n v="1"/>
    <n v="0"/>
    <n v="0"/>
    <n v="0"/>
    <n v="1"/>
    <x v="0"/>
    <m/>
  </r>
  <r>
    <s v="1310292"/>
    <s v="Brace Knee Open w/ Buttress   "/>
    <s v="Black Large "/>
    <s v="Ea      "/>
    <s v="ROYMED"/>
    <s v="704057"/>
    <n v="1"/>
    <n v="2"/>
    <n v="0"/>
    <n v="0"/>
    <n v="0"/>
    <n v="1"/>
    <x v="3"/>
    <m/>
  </r>
  <r>
    <s v="9028668"/>
    <s v="Pen Liquid Paper Gillette     "/>
    <s v="            "/>
    <s v="2/Pk    "/>
    <s v="ODEPOT"/>
    <s v="576025"/>
    <n v="1"/>
    <n v="1"/>
    <n v="0"/>
    <n v="0"/>
    <n v="0"/>
    <n v="1"/>
    <x v="0"/>
    <m/>
  </r>
  <r>
    <s v="1254686"/>
    <s v="Fridge Undrctr Fs G 1 CF LH   "/>
    <s v="1.0 Cu. Ft  "/>
    <s v="Ea      "/>
    <s v="AMBISU"/>
    <s v="UCFS-0104GLH"/>
    <n v="1"/>
    <n v="1"/>
    <n v="0"/>
    <n v="0"/>
    <n v="0"/>
    <n v="1"/>
    <x v="3"/>
    <m/>
  </r>
  <r>
    <s v="1123683"/>
    <s v="Bag Biohaz Autoclave Red      "/>
    <s v="14x19       "/>
    <s v="200/Ca  "/>
    <s v="MEDGEN"/>
    <s v="8-904"/>
    <n v="1"/>
    <n v="1"/>
    <n v="0"/>
    <n v="0"/>
    <n v="1"/>
    <n v="0"/>
    <x v="3"/>
    <m/>
  </r>
  <r>
    <s v="1250934"/>
    <s v="Understanding Trans Res Prstte"/>
    <s v="Book        "/>
    <s v="Ea      "/>
    <s v="KRAMES"/>
    <s v="12239"/>
    <n v="1"/>
    <n v="5"/>
    <n v="0"/>
    <n v="0"/>
    <n v="1"/>
    <n v="0"/>
    <x v="3"/>
    <m/>
  </r>
  <r>
    <s v="5660136"/>
    <s v="Probp 3400 Comp Partner Prgrm "/>
    <s v="1 year      "/>
    <s v="Ea      "/>
    <s v="WELCH"/>
    <s v="S1-3400"/>
    <n v="1"/>
    <n v="1"/>
    <n v="0"/>
    <n v="0"/>
    <n v="0"/>
    <n v="1"/>
    <x v="3"/>
    <m/>
  </r>
  <r>
    <s v="7480442"/>
    <s v="Spacers Toe Gelsmart 4/pk     "/>
    <s v="Medium      "/>
    <s v="4/Pk    "/>
    <s v="ALIMED"/>
    <s v="65510"/>
    <n v="1"/>
    <n v="2"/>
    <n v="0"/>
    <n v="0"/>
    <n v="1"/>
    <n v="0"/>
    <x v="3"/>
    <m/>
  </r>
  <r>
    <s v="9050576"/>
    <s v="Pin Push Clear                "/>
    <s v="            "/>
    <s v="200/Bx  "/>
    <s v="ODEPOT"/>
    <s v="825265"/>
    <n v="1"/>
    <n v="1"/>
    <n v="0"/>
    <n v="0"/>
    <n v="0"/>
    <n v="1"/>
    <x v="0"/>
    <m/>
  </r>
  <r>
    <s v="2450149"/>
    <s v="Thermometer Dual Probe -50/70C"/>
    <s v="            "/>
    <s v="Ea      "/>
    <s v="THERMC"/>
    <s v="ACC821RFV2"/>
    <n v="1"/>
    <n v="2"/>
    <n v="0"/>
    <n v="0"/>
    <n v="0"/>
    <n v="1"/>
    <x v="3"/>
    <m/>
  </r>
  <r>
    <s v="1242929"/>
    <s v="Duster Air Blow Hard f/Elctrnc"/>
    <s v="10oz Spray  "/>
    <s v="Ea      "/>
    <s v="BEL-A"/>
    <s v="F17080-0200"/>
    <n v="1"/>
    <n v="3"/>
    <n v="0"/>
    <n v="0"/>
    <n v="1"/>
    <n v="0"/>
    <x v="3"/>
    <m/>
  </r>
  <r>
    <s v="1275848"/>
    <s v="Speculum Vag Rt Opn Clnt Grvs "/>
    <s v="XL 1-1/2x6&quot; "/>
    <s v="Ea      "/>
    <s v="DERSUR"/>
    <s v="32-20"/>
    <n v="1"/>
    <n v="2"/>
    <n v="0"/>
    <n v="0"/>
    <n v="0"/>
    <n v="1"/>
    <x v="3"/>
    <m/>
  </r>
  <r>
    <s v="1162202"/>
    <s v="Rebound Air Walker Low Top    "/>
    <s v="Large       "/>
    <s v="Ea      "/>
    <s v="ROYMED"/>
    <s v="B-242900064"/>
    <n v="1"/>
    <n v="2"/>
    <n v="0"/>
    <n v="1"/>
    <n v="0"/>
    <n v="0"/>
    <x v="6"/>
    <m/>
  </r>
  <r>
    <s v="1245386"/>
    <s v="Pessary Ring Milex w/Support  "/>
    <s v="Size 4      "/>
    <s v="Ea      "/>
    <s v="COOPSR"/>
    <s v="MXKPRS04"/>
    <n v="1"/>
    <n v="1"/>
    <n v="0"/>
    <n v="0"/>
    <n v="0"/>
    <n v="1"/>
    <x v="3"/>
    <m/>
  </r>
  <r>
    <s v="2771191"/>
    <s v="Tuning Fork Weight Alum       "/>
    <s v="C128        "/>
    <s v="Ea      "/>
    <s v="MISDFK"/>
    <s v="95-940"/>
    <n v="1"/>
    <n v="5"/>
    <n v="0"/>
    <n v="0"/>
    <n v="1"/>
    <n v="0"/>
    <x v="3"/>
    <m/>
  </r>
  <r>
    <s v="1266169"/>
    <s v="Forceps Sponge Foester Serr   "/>
    <s v="7&quot; Stl      "/>
    <s v="Ea      "/>
    <s v="MISDFK"/>
    <s v="95-571"/>
    <n v="1"/>
    <n v="1"/>
    <n v="0"/>
    <n v="0"/>
    <n v="0"/>
    <n v="1"/>
    <x v="3"/>
    <m/>
  </r>
  <r>
    <s v="2500282"/>
    <s v="Clorox 4 In One Spray         "/>
    <s v="14oz        "/>
    <s v="Ea      "/>
    <s v="LAGASS"/>
    <s v="CLO31043"/>
    <n v="1"/>
    <n v="3"/>
    <n v="0"/>
    <n v="1"/>
    <n v="0"/>
    <n v="0"/>
    <x v="4"/>
    <m/>
  </r>
  <r>
    <s v="8959782"/>
    <s v="Watercolors Table Paper Smooth"/>
    <s v="21&quot;x225'    "/>
    <s v="12/Ca   "/>
    <s v="TIDI-E"/>
    <s v="982521"/>
    <n v="1"/>
    <n v="1"/>
    <n v="0"/>
    <n v="1"/>
    <n v="0"/>
    <n v="0"/>
    <x v="4"/>
    <m/>
  </r>
  <r>
    <s v="9059809"/>
    <s v="Stapler Half Strip Metal      "/>
    <s v="            "/>
    <s v="Ea      "/>
    <s v="ODEPOT"/>
    <s v="572058"/>
    <n v="1"/>
    <n v="3"/>
    <n v="0"/>
    <n v="0"/>
    <n v="0"/>
    <n v="1"/>
    <x v="0"/>
    <m/>
  </r>
  <r>
    <s v="1296502"/>
    <s v="Strip Packing Iodoform Strl   "/>
    <s v="1/4&quot;        "/>
    <s v="Ea      "/>
    <s v="DUKAL"/>
    <s v="270"/>
    <n v="1"/>
    <n v="2"/>
    <n v="0"/>
    <n v="1"/>
    <n v="0"/>
    <n v="0"/>
    <x v="6"/>
    <m/>
  </r>
  <r>
    <s v="1049943"/>
    <s v="Sodium Chloride 10ml MPF      "/>
    <s v="0.9%        "/>
    <s v="25/Bx   "/>
    <s v="PFIZNJ"/>
    <s v="00409488810"/>
    <n v="1"/>
    <n v="10"/>
    <n v="1"/>
    <n v="0"/>
    <n v="0"/>
    <n v="0"/>
    <x v="2"/>
    <m/>
  </r>
  <r>
    <s v="1295086"/>
    <s v="Cup Plastic Translucent       "/>
    <s v="16oz        "/>
    <s v="1000/Ca "/>
    <s v="STRPAR"/>
    <s v="SOLOY16T"/>
    <n v="1"/>
    <n v="1"/>
    <n v="1"/>
    <n v="0"/>
    <n v="0"/>
    <n v="0"/>
    <x v="4"/>
    <m/>
  </r>
  <r>
    <s v="9051711"/>
    <s v="File Wall Ltr Unbreak Clr     "/>
    <s v="            "/>
    <s v="3/Pk    "/>
    <s v="ODEPOT"/>
    <s v="869244"/>
    <n v="1"/>
    <n v="1"/>
    <n v="0"/>
    <n v="0"/>
    <n v="0"/>
    <n v="1"/>
    <x v="0"/>
    <m/>
  </r>
  <r>
    <s v="5663526"/>
    <s v="Univ Desk Set w/PanOp&amp; Macrov "/>
    <s v="Lith Ion    "/>
    <s v="Ea      "/>
    <s v="WELCH"/>
    <s v="71811-MPS"/>
    <n v="1"/>
    <n v="1"/>
    <n v="0"/>
    <n v="0"/>
    <n v="0"/>
    <n v="1"/>
    <x v="3"/>
    <m/>
  </r>
  <r>
    <s v="1202626"/>
    <s v="Mouse Logitech Wireless       "/>
    <s v="Rose        "/>
    <s v="Ea      "/>
    <s v="ODEPOT"/>
    <s v="282379"/>
    <n v="1"/>
    <n v="1"/>
    <n v="0"/>
    <n v="0"/>
    <n v="0"/>
    <n v="1"/>
    <x v="0"/>
    <m/>
  </r>
  <r>
    <s v="8941712"/>
    <s v="Aquacel Rope 3/4&quot;x18&quot;         "/>
    <s v="3/4X18&quot;     "/>
    <s v="5/Bx    "/>
    <s v="BRISTL"/>
    <s v="403770"/>
    <n v="1"/>
    <n v="2"/>
    <n v="0"/>
    <n v="1"/>
    <n v="0"/>
    <n v="0"/>
    <x v="4"/>
    <m/>
  </r>
  <r>
    <s v="2880172"/>
    <s v="Mask Surg Adlt Pediatric Print"/>
    <s v="            "/>
    <s v="50/Bx   "/>
    <s v="ALLEG"/>
    <s v="AT771145A"/>
    <n v="1"/>
    <n v="1"/>
    <n v="0"/>
    <n v="1"/>
    <n v="0"/>
    <n v="0"/>
    <x v="6"/>
    <m/>
  </r>
  <r>
    <s v="9031860"/>
    <s v="Clip Paper Jumbo Prem 10p     "/>
    <s v="            "/>
    <s v="1000/Pk "/>
    <s v="ODEPOT"/>
    <s v="909416"/>
    <n v="1"/>
    <n v="1"/>
    <n v="0"/>
    <n v="0"/>
    <n v="0"/>
    <n v="1"/>
    <x v="0"/>
    <m/>
  </r>
  <r>
    <s v="3789304"/>
    <s v="Os Cervical Dilator Set       "/>
    <s v="            "/>
    <s v="3/Pk    "/>
    <s v="PREMED"/>
    <s v="1030585"/>
    <n v="1"/>
    <n v="3"/>
    <n v="0"/>
    <n v="1"/>
    <n v="0"/>
    <n v="0"/>
    <x v="4"/>
    <m/>
  </r>
  <r>
    <s v="1132546"/>
    <s v="Forcep Tissue 1x2 Teeth       "/>
    <s v="10&quot;         "/>
    <s v="Ea      "/>
    <s v="BRSURG"/>
    <s v="WG10-12025"/>
    <n v="1"/>
    <n v="4"/>
    <n v="0"/>
    <n v="0"/>
    <n v="0"/>
    <n v="1"/>
    <x v="3"/>
    <m/>
  </r>
  <r>
    <s v="1274992"/>
    <s v="Pretzel Mini Synder's Snack   "/>
    <s v="1.5oz       "/>
    <s v="48/Pk   "/>
    <s v="ODEPOT"/>
    <s v="1260901"/>
    <n v="1"/>
    <n v="1"/>
    <n v="0"/>
    <n v="0"/>
    <n v="0"/>
    <n v="1"/>
    <x v="0"/>
    <m/>
  </r>
  <r>
    <s v="9046751"/>
    <s v="Coffeemate Regular Canister   "/>
    <s v="            "/>
    <s v="Ea      "/>
    <s v="ODEPOT"/>
    <s v="919573"/>
    <n v="1"/>
    <n v="2"/>
    <n v="0"/>
    <n v="0"/>
    <n v="0"/>
    <n v="1"/>
    <x v="0"/>
    <m/>
  </r>
  <r>
    <s v="1314225"/>
    <s v="Coaguchek XS 4x48 Bundle Promo"/>
    <s v="w/Analyzer  "/>
    <s v="Ea      "/>
    <s v="BIODYN"/>
    <s v="08468745001"/>
    <n v="1"/>
    <n v="1"/>
    <n v="0"/>
    <n v="0"/>
    <n v="0"/>
    <n v="1"/>
    <x v="3"/>
    <m/>
  </r>
  <r>
    <s v="9061707"/>
    <s v="Note Popup Rcyld 3x3 12pk Pstl"/>
    <s v="            "/>
    <s v="12/Pk   "/>
    <s v="ODEPOT"/>
    <s v="689082"/>
    <n v="1"/>
    <n v="1"/>
    <n v="0"/>
    <n v="0"/>
    <n v="0"/>
    <n v="1"/>
    <x v="0"/>
    <m/>
  </r>
  <r>
    <s v="1213045"/>
    <s v="Picture Hanging 3M Command Wht"/>
    <s v="Damage-Free "/>
    <s v="1/Pk    "/>
    <s v="ODEPOT"/>
    <s v="431529"/>
    <n v="1"/>
    <n v="3"/>
    <n v="0"/>
    <n v="0"/>
    <n v="0"/>
    <n v="1"/>
    <x v="0"/>
    <m/>
  </r>
  <r>
    <s v="9049994"/>
    <s v="Battery Electrc 1.5v          "/>
    <s v="#357BP      "/>
    <s v="3/Pk    "/>
    <s v="ODEPOT"/>
    <s v="658236"/>
    <n v="1"/>
    <n v="6"/>
    <n v="0"/>
    <n v="0"/>
    <n v="0"/>
    <n v="1"/>
    <x v="0"/>
    <m/>
  </r>
  <r>
    <s v="8906296"/>
    <s v="Underpad Sure Care 17x24&quot;     "/>
    <s v="Mod         "/>
    <s v="36/Bg   "/>
    <s v="KENDAL"/>
    <s v="1545"/>
    <n v="1"/>
    <n v="2"/>
    <n v="1"/>
    <n v="0"/>
    <n v="0"/>
    <n v="0"/>
    <x v="5"/>
    <m/>
  </r>
  <r>
    <s v="1047823"/>
    <s v="Water For Inj Sterile Vl SDV  "/>
    <s v="10ml        "/>
    <s v="25/Bx   "/>
    <s v="PFIZNJ"/>
    <s v="00409488710"/>
    <n v="1"/>
    <n v="1"/>
    <n v="1"/>
    <n v="0"/>
    <n v="0"/>
    <n v="0"/>
    <x v="2"/>
    <m/>
  </r>
  <r>
    <s v="7719896"/>
    <s v="Suture Vicryl T-4 4/0         "/>
    <s v="27&quot;         "/>
    <s v="12/Bx   "/>
    <s v="LOOK"/>
    <s v="310B"/>
    <n v="1"/>
    <n v="1"/>
    <n v="0"/>
    <n v="0"/>
    <n v="1"/>
    <n v="0"/>
    <x v="3"/>
    <m/>
  </r>
  <r>
    <s v="1297357"/>
    <s v="Stool Drafting w/ Adjustab Arm"/>
    <s v="Mesh        "/>
    <s v="Ea      "/>
    <s v="BOSOFF"/>
    <s v="B16216"/>
    <n v="1"/>
    <n v="1"/>
    <n v="0"/>
    <n v="0"/>
    <n v="1"/>
    <n v="0"/>
    <x v="3"/>
    <m/>
  </r>
  <r>
    <s v="1253269"/>
    <s v="Fexofenadine HCL Tablets      "/>
    <s v="60mg        "/>
    <s v="100/Bt  "/>
    <s v="CLAY"/>
    <s v="45802042578"/>
    <n v="1"/>
    <n v="2"/>
    <n v="1"/>
    <n v="0"/>
    <n v="0"/>
    <n v="0"/>
    <x v="4"/>
    <m/>
  </r>
  <r>
    <s v="1217093"/>
    <s v="Gatorade G2 RTD Beverage 12oz "/>
    <s v="Orange      "/>
    <s v="24/Ca   "/>
    <s v="QUAKER"/>
    <s v="12204"/>
    <n v="1"/>
    <n v="1"/>
    <n v="0"/>
    <n v="0"/>
    <n v="1"/>
    <n v="0"/>
    <x v="3"/>
    <m/>
  </r>
  <r>
    <s v="2416398"/>
    <s v="Pulse Oximtr Dura-Y Multi Snsr"/>
    <s v="            "/>
    <s v="1/Bx    "/>
    <s v="WELCH"/>
    <s v="D-YS"/>
    <n v="1"/>
    <n v="1"/>
    <n v="1"/>
    <n v="0"/>
    <n v="0"/>
    <n v="0"/>
    <x v="6"/>
    <m/>
  </r>
  <r>
    <s v="1512286"/>
    <s v="Aneroid                       "/>
    <s v="            "/>
    <s v="Ea      "/>
    <s v="MABIS"/>
    <s v="01-133-011"/>
    <n v="1"/>
    <n v="1"/>
    <n v="0"/>
    <n v="0"/>
    <n v="1"/>
    <n v="0"/>
    <x v="3"/>
    <m/>
  </r>
  <r>
    <s v="8616484"/>
    <s v="Extractor Drml Comedone       "/>
    <s v="SS          "/>
    <s v="Ea      "/>
    <s v="MISDFK"/>
    <s v="06-4126"/>
    <n v="1"/>
    <n v="1"/>
    <n v="0"/>
    <n v="0"/>
    <n v="1"/>
    <n v="0"/>
    <x v="3"/>
    <m/>
  </r>
  <r>
    <s v="1022274"/>
    <s v="Splint Canvas Cock-up         "/>
    <s v="LRG/LFT     "/>
    <s v="EA      "/>
    <s v="SCOTSP"/>
    <s v="3957-L-LG"/>
    <n v="1"/>
    <n v="2"/>
    <n v="0"/>
    <n v="0"/>
    <n v="1"/>
    <n v="0"/>
    <x v="3"/>
    <m/>
  </r>
  <r>
    <s v="1235211"/>
    <s v="Halls Cough Drops 9/Stick     "/>
    <s v="Cherry      "/>
    <s v="9x20/Pk "/>
    <s v="CARDWH"/>
    <s v="2579266"/>
    <n v="1"/>
    <n v="1"/>
    <n v="0"/>
    <n v="0"/>
    <n v="1"/>
    <n v="0"/>
    <x v="3"/>
    <m/>
  </r>
  <r>
    <s v="9740160"/>
    <s v="Paper ECG Edan 6 Channel      "/>
    <s v="            "/>
    <s v="Ea      "/>
    <s v="EDANIN"/>
    <s v="Z6_Paper"/>
    <n v="1"/>
    <n v="2"/>
    <n v="0"/>
    <n v="0"/>
    <n v="0"/>
    <n v="1"/>
    <x v="3"/>
    <m/>
  </r>
  <r>
    <s v="9031138"/>
    <s v="Sweet-N-Low 400bx             "/>
    <s v="            "/>
    <s v="400/Bx  "/>
    <s v="ODEPOT"/>
    <s v="814277"/>
    <n v="1"/>
    <n v="1"/>
    <n v="0"/>
    <n v="0"/>
    <n v="0"/>
    <n v="1"/>
    <x v="0"/>
    <m/>
  </r>
  <r>
    <s v="1284643"/>
    <s v="Clipper Fingernail SS         "/>
    <s v="            "/>
    <s v="Ea      "/>
    <s v="TWEEZE"/>
    <s v="3085-R"/>
    <n v="1"/>
    <n v="2"/>
    <n v="0"/>
    <n v="0"/>
    <n v="1"/>
    <n v="0"/>
    <x v="3"/>
    <m/>
  </r>
  <r>
    <s v="2600032"/>
    <s v="Brochure Kidney Stones Underst"/>
    <s v="            "/>
    <s v="Ea      "/>
    <s v="KRAMES"/>
    <s v="11973"/>
    <n v="1"/>
    <n v="20"/>
    <n v="0"/>
    <n v="0"/>
    <n v="1"/>
    <n v="0"/>
    <x v="3"/>
    <m/>
  </r>
  <r>
    <s v="1048779"/>
    <s v="Water For Inj Sterl Plas Vl PF"/>
    <s v="50ml        "/>
    <s v="25/Bx   "/>
    <s v="PFIZNJ"/>
    <s v="00409488750"/>
    <n v="1"/>
    <n v="1"/>
    <n v="0"/>
    <n v="1"/>
    <n v="0"/>
    <n v="0"/>
    <x v="2"/>
    <m/>
  </r>
  <r>
    <s v="1039005"/>
    <s v="Basin Emesis Plastic 24Oz Rose"/>
    <s v="10&quot;Rose     "/>
    <s v="Ea      "/>
    <s v="MEDGEN"/>
    <s v="H310-10"/>
    <n v="1"/>
    <n v="20"/>
    <n v="0"/>
    <n v="1"/>
    <n v="0"/>
    <n v="0"/>
    <x v="5"/>
    <m/>
  </r>
  <r>
    <s v="6870007"/>
    <s v="Sensory Test Monofilament     "/>
    <s v="w/Handle    "/>
    <s v="40/Pk   "/>
    <s v="MEDMON"/>
    <s v="40Blank"/>
    <n v="1"/>
    <n v="4"/>
    <n v="0"/>
    <n v="1"/>
    <n v="0"/>
    <n v="0"/>
    <x v="6"/>
    <m/>
  </r>
  <r>
    <s v="9035144"/>
    <s v="LetraTag #1331 Black On White "/>
    <s v="            "/>
    <s v="0.5&quot;x13'"/>
    <s v="ODEPOT"/>
    <s v="449944"/>
    <n v="1"/>
    <n v="1"/>
    <n v="0"/>
    <n v="0"/>
    <n v="0"/>
    <n v="1"/>
    <x v="0"/>
    <m/>
  </r>
  <r>
    <s v="9051417"/>
    <s v="Box Strge Nbe Binder          "/>
    <s v="            "/>
    <s v="2/Pk    "/>
    <s v="ODEPOT"/>
    <s v="164925"/>
    <n v="1"/>
    <n v="1"/>
    <n v="0"/>
    <n v="0"/>
    <n v="0"/>
    <n v="1"/>
    <x v="0"/>
    <m/>
  </r>
  <r>
    <s v="9052219"/>
    <s v="Cookies Oreo                  "/>
    <s v="            "/>
    <s v="12/Pk   "/>
    <s v="ODEPOT"/>
    <s v="145827"/>
    <n v="1"/>
    <n v="3"/>
    <n v="0"/>
    <n v="0"/>
    <n v="0"/>
    <n v="1"/>
    <x v="0"/>
    <m/>
  </r>
  <r>
    <s v="9036001"/>
    <s v="Fusion Wood/Metal Paper Clip  "/>
    <s v="            "/>
    <s v="Pewter  "/>
    <s v="ODEPOT"/>
    <s v="597007"/>
    <n v="1"/>
    <n v="1"/>
    <n v="0"/>
    <n v="0"/>
    <n v="0"/>
    <n v="1"/>
    <x v="0"/>
    <m/>
  </r>
  <r>
    <s v="9051212"/>
    <s v="Pen Rt Gel G2 1.0mm Astd      "/>
    <s v="            "/>
    <s v="Ea      "/>
    <s v="ODEPOT"/>
    <s v="952761"/>
    <n v="1"/>
    <n v="1"/>
    <n v="0"/>
    <n v="0"/>
    <n v="0"/>
    <n v="1"/>
    <x v="0"/>
    <m/>
  </r>
  <r>
    <s v="1500119"/>
    <s v="Xylocaine Plain MDV 50mL      "/>
    <s v="1%          "/>
    <s v="25/Pk   "/>
    <s v="ABRAX"/>
    <s v="63323048557"/>
    <n v="1"/>
    <n v="1"/>
    <n v="1"/>
    <n v="0"/>
    <n v="0"/>
    <n v="0"/>
    <x v="4"/>
    <m/>
  </r>
  <r>
    <s v="8030035"/>
    <s v="Cup Styrofoam 10oz            "/>
    <s v="            "/>
    <s v="1000/CA "/>
    <s v="STRPAR"/>
    <s v="DART10J10"/>
    <n v="1"/>
    <n v="1"/>
    <n v="0"/>
    <n v="1"/>
    <n v="0"/>
    <n v="0"/>
    <x v="4"/>
    <m/>
  </r>
  <r>
    <s v="1297900"/>
    <s v="BERFRIDGETAG3                 "/>
    <s v="            "/>
    <s v="Ea      "/>
    <s v="THERMC"/>
    <s v="BERFRIDGETAG3"/>
    <n v="1"/>
    <n v="1"/>
    <n v="0"/>
    <n v="0"/>
    <n v="0"/>
    <n v="1"/>
    <x v="3"/>
    <m/>
  </r>
  <r>
    <s v="1236682"/>
    <s v="Creamer Org Nestle Coffe Mate "/>
    <s v="0.38oz      "/>
    <s v="180/Bx  "/>
    <s v="ODEPOT"/>
    <s v="906212"/>
    <n v="1"/>
    <n v="1"/>
    <n v="0"/>
    <n v="0"/>
    <n v="0"/>
    <n v="1"/>
    <x v="0"/>
    <m/>
  </r>
  <r>
    <s v="9050674"/>
    <s v="Binder Eo Cv D-Ring 1 Black   "/>
    <s v="            "/>
    <s v="Ea      "/>
    <s v="ODEPOT"/>
    <s v="839732"/>
    <n v="1"/>
    <n v="1"/>
    <n v="0"/>
    <n v="0"/>
    <n v="0"/>
    <n v="1"/>
    <x v="5"/>
    <m/>
  </r>
  <r>
    <s v="9030381"/>
    <s v="Marker Chisel Sharpie         "/>
    <s v="Black       "/>
    <s v="12/Pk   "/>
    <s v="ODEPOT"/>
    <s v="754871"/>
    <n v="1"/>
    <n v="1"/>
    <n v="0"/>
    <n v="0"/>
    <n v="0"/>
    <n v="1"/>
    <x v="0"/>
    <m/>
  </r>
  <r>
    <s v="9051324"/>
    <s v="Leg Bag W/Tap Flip Drain Valve"/>
    <s v="1000ml      "/>
    <s v="Ea      "/>
    <s v="RUSCH"/>
    <s v="452932"/>
    <n v="1"/>
    <n v="25"/>
    <n v="0"/>
    <n v="1"/>
    <n v="0"/>
    <n v="0"/>
    <x v="4"/>
    <m/>
  </r>
  <r>
    <s v="9032399"/>
    <s v="BUCKET,BRUTE,10QT.            "/>
    <s v="            "/>
    <s v="1/PK    "/>
    <s v="ODEPOT"/>
    <s v="922021"/>
    <n v="1"/>
    <n v="3"/>
    <n v="0"/>
    <n v="0"/>
    <n v="0"/>
    <n v="1"/>
    <x v="0"/>
    <m/>
  </r>
  <r>
    <s v="9050321"/>
    <s v="Tape Correction Asst          "/>
    <s v="            "/>
    <s v="6/Pk    "/>
    <s v="ODEPOT"/>
    <s v="699459"/>
    <n v="1"/>
    <n v="2"/>
    <n v="0"/>
    <n v="0"/>
    <n v="0"/>
    <n v="1"/>
    <x v="0"/>
    <m/>
  </r>
  <r>
    <s v="9879570"/>
    <s v="PosiFlush Syringe Saline      "/>
    <s v="Prefill 3ml "/>
    <s v="30/Bx   "/>
    <s v="BD"/>
    <s v="306507"/>
    <n v="1"/>
    <n v="1"/>
    <n v="0"/>
    <n v="1"/>
    <n v="0"/>
    <n v="0"/>
    <x v="4"/>
    <m/>
  </r>
  <r>
    <s v="3680322"/>
    <s v="Coffee Caribou Mahogany       "/>
    <s v="K-Cup       "/>
    <s v="24/Bx   "/>
    <s v="USTATI"/>
    <s v="GMT6990"/>
    <n v="1"/>
    <n v="1"/>
    <n v="0"/>
    <n v="0"/>
    <n v="0"/>
    <n v="1"/>
    <x v="0"/>
    <m/>
  </r>
  <r>
    <s v="9026872"/>
    <s v="Marker Sharpie Fine Dz Bl     "/>
    <s v="Blue        "/>
    <s v="12/Pk   "/>
    <s v="ODEPOT"/>
    <s v="451906"/>
    <n v="1"/>
    <n v="1"/>
    <n v="0"/>
    <n v="0"/>
    <n v="0"/>
    <n v="1"/>
    <x v="0"/>
    <m/>
  </r>
  <r>
    <s v="1163906"/>
    <s v="Cetirizine HCL Tablets        "/>
    <s v="10Mg        "/>
    <s v="100/Bt  "/>
    <s v="RISPHA"/>
    <s v="16571040210"/>
    <n v="1"/>
    <n v="2"/>
    <n v="0"/>
    <n v="1"/>
    <n v="0"/>
    <n v="0"/>
    <x v="5"/>
    <m/>
  </r>
  <r>
    <s v="3031642"/>
    <s v="Lidocaine SDV 2ml             "/>
    <s v="2%          "/>
    <s v="25/BX   "/>
    <s v="AMEPHA"/>
    <s v="63323020202"/>
    <n v="1"/>
    <n v="1"/>
    <n v="1"/>
    <n v="0"/>
    <n v="0"/>
    <n v="0"/>
    <x v="4"/>
    <m/>
  </r>
  <r>
    <s v="9046165"/>
    <s v="Organizer Vert/Horiz Combo    "/>
    <s v="            "/>
    <s v="Ea      "/>
    <s v="ODEPOT"/>
    <s v="678774"/>
    <n v="1"/>
    <n v="1"/>
    <n v="0"/>
    <n v="0"/>
    <n v="0"/>
    <n v="1"/>
    <x v="0"/>
    <m/>
  </r>
  <r>
    <s v="9890000"/>
    <s v="Paper Thermal Rolls           "/>
    <s v="2&quot;x100'     "/>
    <s v="10Rl/Bx "/>
    <s v="SOSTEC"/>
    <s v="M4816A"/>
    <n v="1"/>
    <n v="1"/>
    <n v="0"/>
    <n v="0"/>
    <n v="1"/>
    <n v="0"/>
    <x v="3"/>
    <m/>
  </r>
  <r>
    <s v="9034376"/>
    <s v="Steno Books 6&quot;x9&quot; GreggRuled  "/>
    <s v="            "/>
    <s v="12/Pk   "/>
    <s v="ODEPOT"/>
    <s v="307389"/>
    <n v="1"/>
    <n v="1"/>
    <n v="0"/>
    <n v="0"/>
    <n v="0"/>
    <n v="1"/>
    <x v="0"/>
    <m/>
  </r>
  <r>
    <s v="1411549"/>
    <s v="Once A Day Test               "/>
    <s v="            "/>
    <s v="30/ca   "/>
    <s v="PROPER"/>
    <s v="26610300"/>
    <n v="1"/>
    <n v="1"/>
    <n v="0"/>
    <n v="1"/>
    <n v="0"/>
    <n v="0"/>
    <x v="3"/>
    <m/>
  </r>
  <r>
    <s v="9038637"/>
    <s v="Iris Mini Stacking Bin Lg     "/>
    <s v="Clear       "/>
    <s v="Ea      "/>
    <s v="ODEPOT"/>
    <s v="497448"/>
    <n v="1"/>
    <n v="18"/>
    <n v="0"/>
    <n v="0"/>
    <n v="0"/>
    <n v="1"/>
    <x v="0"/>
    <m/>
  </r>
  <r>
    <s v="9061011"/>
    <s v="Coffee-Mate Nondairy Creamer  "/>
    <s v="French Van. "/>
    <s v="1.5Lt   "/>
    <s v="ODEPOT"/>
    <s v="603745"/>
    <n v="1"/>
    <n v="1"/>
    <n v="0"/>
    <n v="0"/>
    <n v="0"/>
    <n v="1"/>
    <x v="0"/>
    <m/>
  </r>
  <r>
    <s v="9055846"/>
    <s v="Strip Poster Adhsve Command   "/>
    <s v="            "/>
    <s v="12/Pk   "/>
    <s v="ODEPOT"/>
    <s v="373240"/>
    <n v="1"/>
    <n v="2"/>
    <n v="0"/>
    <n v="0"/>
    <n v="0"/>
    <n v="1"/>
    <x v="0"/>
    <m/>
  </r>
  <r>
    <s v="1152190"/>
    <s v="Splint Baseball Finger        "/>
    <s v="Small       "/>
    <s v="12/Ca   "/>
    <s v="MEDLIN"/>
    <s v="ORT32500S"/>
    <n v="1"/>
    <n v="1"/>
    <n v="0"/>
    <n v="0"/>
    <n v="1"/>
    <n v="0"/>
    <x v="3"/>
    <m/>
  </r>
  <r>
    <s v="9033660"/>
    <s v="Label Address 260 Labels      "/>
    <s v="            "/>
    <s v="2/Pk    "/>
    <s v="ODEPOT"/>
    <s v="967253"/>
    <n v="1"/>
    <n v="2"/>
    <n v="0"/>
    <n v="0"/>
    <n v="0"/>
    <n v="1"/>
    <x v="0"/>
    <m/>
  </r>
  <r>
    <s v="1243870"/>
    <s v="Dual Instrument Pre Soak      "/>
    <s v="Gal         "/>
    <s v="4/Ca    "/>
    <s v="CARCOR"/>
    <s v="25132"/>
    <n v="1"/>
    <n v="1"/>
    <n v="0"/>
    <n v="0"/>
    <n v="1"/>
    <n v="0"/>
    <x v="3"/>
    <m/>
  </r>
  <r>
    <s v="1237708"/>
    <s v="Oximeter Pulse Pediatric      "/>
    <s v="            "/>
    <s v="Ea      "/>
    <s v="MEDDEP"/>
    <s v="18707"/>
    <n v="1"/>
    <n v="1"/>
    <n v="0"/>
    <n v="0"/>
    <n v="0"/>
    <n v="1"/>
    <x v="3"/>
    <m/>
  </r>
  <r>
    <s v="9026893"/>
    <s v="Flag Tape In Disp Gre         "/>
    <s v="            "/>
    <s v="2/Pk    "/>
    <s v="ODEPOT"/>
    <s v="452391"/>
    <n v="1"/>
    <n v="1"/>
    <n v="0"/>
    <n v="0"/>
    <n v="0"/>
    <n v="1"/>
    <x v="0"/>
    <m/>
  </r>
  <r>
    <s v="1229101"/>
    <s v="Nipper Nail CncvBlds w/DblSprg"/>
    <s v="5.5&quot;        "/>
    <s v="Ea      "/>
    <s v="MISDFK"/>
    <s v="97-1309"/>
    <n v="1"/>
    <n v="5"/>
    <n v="0"/>
    <n v="0"/>
    <n v="0"/>
    <n v="1"/>
    <x v="3"/>
    <m/>
  </r>
  <r>
    <s v="9025101"/>
    <s v="Stirrers Coffee Plstic        "/>
    <s v="            "/>
    <s v="1000/Bx "/>
    <s v="ODEPOT"/>
    <s v="347682"/>
    <n v="1"/>
    <n v="2"/>
    <n v="0"/>
    <n v="0"/>
    <n v="0"/>
    <n v="1"/>
    <x v="0"/>
    <m/>
  </r>
  <r>
    <s v="9025441"/>
    <s v="BOX,CASH,PROFILE,LOW          "/>
    <s v="            "/>
    <s v="1/PK    "/>
    <s v="ODEPOT"/>
    <s v="366660"/>
    <n v="1"/>
    <n v="1"/>
    <n v="0"/>
    <n v="0"/>
    <n v="0"/>
    <n v="1"/>
    <x v="0"/>
    <m/>
  </r>
  <r>
    <s v="9026477"/>
    <s v="Paper Clip Jumbo              "/>
    <s v="#1          "/>
    <s v="100/Bx  "/>
    <s v="ODEPOT"/>
    <s v="429175"/>
    <n v="1"/>
    <n v="1"/>
    <n v="0"/>
    <n v="0"/>
    <n v="0"/>
    <n v="1"/>
    <x v="0"/>
    <m/>
  </r>
  <r>
    <s v="9055672"/>
    <s v="Strips Picture Hanging Med    "/>
    <s v="            "/>
    <s v="6/Pk    "/>
    <s v="ODEPOT"/>
    <s v="295818"/>
    <n v="1"/>
    <n v="2"/>
    <n v="0"/>
    <n v="0"/>
    <n v="0"/>
    <n v="1"/>
    <x v="0"/>
    <m/>
  </r>
  <r>
    <s v="4077202"/>
    <s v="Rack Steri-Strip              "/>
    <s v="Small       "/>
    <s v="24/Ca   "/>
    <s v="3MMED"/>
    <s v="1518"/>
    <n v="1"/>
    <n v="1"/>
    <n v="0"/>
    <n v="0"/>
    <n v="1"/>
    <n v="0"/>
    <x v="3"/>
    <m/>
  </r>
  <r>
    <s v="1154770"/>
    <s v="Bunion Pad Gel Sm/Med         "/>
    <s v="            "/>
    <s v="Ea      "/>
    <s v="ECOPRO"/>
    <s v="1007809"/>
    <n v="1"/>
    <n v="3"/>
    <n v="0"/>
    <n v="0"/>
    <n v="0"/>
    <n v="1"/>
    <x v="3"/>
    <m/>
  </r>
  <r>
    <s v="9038019"/>
    <s v="FlexGrip Elite Retract  BallPt"/>
    <s v="Pen MdPt Bk "/>
    <s v="12/Bx   "/>
    <s v="ODEPOT"/>
    <s v="524912"/>
    <n v="1"/>
    <n v="1"/>
    <n v="0"/>
    <n v="0"/>
    <n v="0"/>
    <n v="1"/>
    <x v="0"/>
    <m/>
  </r>
  <r>
    <s v="9047498"/>
    <s v="Spring Water 16.9oz Btl.      "/>
    <s v="            "/>
    <s v="24/Ca   "/>
    <s v="ODEPOT"/>
    <s v="196988"/>
    <n v="1"/>
    <n v="1"/>
    <n v="0"/>
    <n v="0"/>
    <n v="0"/>
    <n v="1"/>
    <x v="0"/>
    <m/>
  </r>
  <r>
    <s v="5660229"/>
    <s v="ProBP 3400 SureBP NIBP        "/>
    <s v="USB         "/>
    <s v="Ea      "/>
    <s v="WELCH"/>
    <s v="34XFHT-B"/>
    <n v="1"/>
    <n v="1"/>
    <n v="0"/>
    <n v="1"/>
    <n v="0"/>
    <n v="0"/>
    <x v="4"/>
    <m/>
  </r>
  <r>
    <s v="9048205"/>
    <s v="Pen Z-Grip Bp Rtrct Med Blk   "/>
    <s v="            "/>
    <s v="12/Pk   "/>
    <s v="ODEPOT"/>
    <s v="288517"/>
    <n v="1"/>
    <n v="2"/>
    <n v="0"/>
    <n v="0"/>
    <n v="0"/>
    <n v="1"/>
    <x v="0"/>
    <m/>
  </r>
  <r>
    <s v="3680288"/>
    <s v="Coffee Gloria J French Vanilla"/>
    <s v="K-Cup       "/>
    <s v="24/Bx   "/>
    <s v="USTATI"/>
    <s v="DIE60051046"/>
    <n v="1"/>
    <n v="2"/>
    <n v="0"/>
    <n v="0"/>
    <n v="0"/>
    <n v="1"/>
    <x v="0"/>
    <m/>
  </r>
  <r>
    <s v="1264677"/>
    <s v="Extractor Comedone Double End "/>
    <s v="4&quot;          "/>
    <s v="Ea      "/>
    <s v="BRSURG"/>
    <s v="BR74-11000"/>
    <n v="1"/>
    <n v="1"/>
    <n v="0"/>
    <n v="0"/>
    <n v="0"/>
    <n v="1"/>
    <x v="3"/>
    <m/>
  </r>
  <r>
    <s v="9060526"/>
    <s v="Candy Pops Dum Dum Stnd Up Bag"/>
    <s v="            "/>
    <s v="Ea      "/>
    <s v="ODEPOT"/>
    <s v="919330"/>
    <n v="1"/>
    <n v="2"/>
    <n v="0"/>
    <n v="0"/>
    <n v="0"/>
    <n v="1"/>
    <x v="0"/>
    <m/>
  </r>
  <r>
    <s v="9042139"/>
    <s v="Twizzler StrwBry Licorice     "/>
    <s v="            "/>
    <s v="Ea      "/>
    <s v="ODEPOT"/>
    <s v="691040"/>
    <n v="1"/>
    <n v="3"/>
    <n v="0"/>
    <n v="0"/>
    <n v="0"/>
    <n v="1"/>
    <x v="0"/>
    <m/>
  </r>
  <r>
    <s v="1296111"/>
    <s v="Charging Station f/ KleenSpec "/>
    <s v="Cordless    "/>
    <s v="Ea      "/>
    <s v="WELCH"/>
    <s v="74010"/>
    <n v="1"/>
    <n v="1"/>
    <n v="0"/>
    <n v="0"/>
    <n v="1"/>
    <n v="0"/>
    <x v="3"/>
    <m/>
  </r>
  <r>
    <s v="9021332"/>
    <s v="Pen Ball Pt Fine Stick Bl     "/>
    <s v="Blue        "/>
    <s v="12/Pk   "/>
    <s v="ODEPOT"/>
    <s v="181610"/>
    <n v="1"/>
    <n v="1"/>
    <n v="0"/>
    <n v="0"/>
    <n v="0"/>
    <n v="1"/>
    <x v="0"/>
    <m/>
  </r>
  <r>
    <s v="1154775"/>
    <s v="Forcep Sponge Bozeman         "/>
    <s v="10-1/2&quot;     "/>
    <s v="Ea      "/>
    <s v="BRSURG"/>
    <s v="FG16-23126"/>
    <n v="1"/>
    <n v="1"/>
    <n v="0"/>
    <n v="0"/>
    <n v="0"/>
    <n v="1"/>
    <x v="3"/>
    <m/>
  </r>
  <r>
    <s v="2580040"/>
    <s v="Sodium Chl Inj Vl Bact FTV .9%"/>
    <s v="Non-Return  "/>
    <s v="30mL/Ea "/>
    <s v="GIVREP"/>
    <s v="00409196607"/>
    <n v="1"/>
    <n v="22"/>
    <n v="1"/>
    <n v="0"/>
    <n v="0"/>
    <n v="0"/>
    <x v="2"/>
    <m/>
  </r>
  <r>
    <s v="3682491"/>
    <s v="Sticker Cars 3                "/>
    <s v="            "/>
    <s v="100/Rl  "/>
    <s v="SHERMN"/>
    <s v="PS654"/>
    <n v="1"/>
    <n v="1"/>
    <n v="0"/>
    <n v="1"/>
    <n v="0"/>
    <n v="0"/>
    <x v="4"/>
    <m/>
  </r>
  <r>
    <s v="9022673"/>
    <s v="Pen Sarasa Gel 1 Blac         "/>
    <s v="            "/>
    <s v="12/Pk   "/>
    <s v="ODEPOT"/>
    <s v="270600"/>
    <n v="1"/>
    <n v="1"/>
    <n v="0"/>
    <n v="0"/>
    <n v="0"/>
    <n v="1"/>
    <x v="0"/>
    <m/>
  </r>
  <r>
    <s v="8908412"/>
    <s v="Removal Suture Skin           "/>
    <s v="Kit         "/>
    <s v="Ea      "/>
    <s v="KENDAL"/>
    <s v="66300"/>
    <n v="1"/>
    <n v="50"/>
    <n v="0"/>
    <n v="1"/>
    <n v="0"/>
    <n v="0"/>
    <x v="4"/>
    <m/>
  </r>
  <r>
    <s v="9045599"/>
    <s v="Envelope Clasp #90 Brown Kraft"/>
    <s v="9&quot;x12&quot;      "/>
    <s v="100/Bx  "/>
    <s v="ODEPOT"/>
    <s v="330808"/>
    <n v="1"/>
    <n v="1"/>
    <n v="0"/>
    <n v="0"/>
    <n v="0"/>
    <n v="1"/>
    <x v="0"/>
    <m/>
  </r>
  <r>
    <s v="9030022"/>
    <s v="ORGANIZER,DWR,MESH,EXP,BL     "/>
    <s v="            "/>
    <s v="1/PK    "/>
    <s v="ODEPOT"/>
    <s v="737741"/>
    <n v="1"/>
    <n v="1"/>
    <n v="0"/>
    <n v="0"/>
    <n v="0"/>
    <n v="1"/>
    <x v="0"/>
    <m/>
  </r>
  <r>
    <s v="1210133"/>
    <s v="Bar Grab SS 18&quot;               "/>
    <s v="            "/>
    <s v="Ea      "/>
    <s v="BOBRIC"/>
    <s v="B-6806X18"/>
    <n v="1"/>
    <n v="2"/>
    <n v="0"/>
    <n v="0"/>
    <n v="1"/>
    <n v="0"/>
    <x v="3"/>
    <m/>
  </r>
  <r>
    <s v="1222650"/>
    <s v="Feverall Apap Suppository     "/>
    <s v="325mg       "/>
    <s v="6/Bx    "/>
    <s v="TARO"/>
    <s v="51672211602"/>
    <n v="1"/>
    <n v="1"/>
    <n v="0"/>
    <n v="1"/>
    <n v="0"/>
    <n v="0"/>
    <x v="4"/>
    <m/>
  </r>
  <r>
    <s v="1315391"/>
    <s v="Cabinet File 21-3/4x15x19-7/8&quot;"/>
    <s v="2 Drawer    "/>
    <s v="Ea      "/>
    <s v="ODEPOT"/>
    <s v="1226908"/>
    <n v="1"/>
    <n v="1"/>
    <n v="0"/>
    <n v="0"/>
    <n v="0"/>
    <n v="1"/>
    <x v="0"/>
    <m/>
  </r>
  <r>
    <s v="9047122"/>
    <s v="Desk Organizer Black Deluxe   "/>
    <s v="Recycld     "/>
    <s v="Ea      "/>
    <s v="ODEPOT"/>
    <s v="188550"/>
    <n v="1"/>
    <n v="2"/>
    <n v="0"/>
    <n v="0"/>
    <n v="0"/>
    <n v="1"/>
    <x v="0"/>
    <m/>
  </r>
  <r>
    <s v="9035080"/>
    <s v="Self-Stick Notes 3&quot;x3&quot; Asst   "/>
    <s v="            "/>
    <s v="18/Pk   "/>
    <s v="ODEPOT"/>
    <s v="442369"/>
    <n v="1"/>
    <n v="1"/>
    <n v="0"/>
    <n v="0"/>
    <n v="0"/>
    <n v="1"/>
    <x v="0"/>
    <m/>
  </r>
  <r>
    <s v="1161643"/>
    <s v="Paper Crepe White f/Exam Table"/>
    <s v="18&quot;x125'    "/>
    <s v="12Rl/Ca "/>
    <s v="TIDI-E"/>
    <s v="613"/>
    <n v="1"/>
    <n v="4"/>
    <n v="0"/>
    <n v="1"/>
    <n v="0"/>
    <n v="0"/>
    <x v="4"/>
    <m/>
  </r>
  <r>
    <s v="1273742"/>
    <s v="Brochure Shockwave Lithotripsy"/>
    <s v="            "/>
    <s v="50/Pk   "/>
    <s v="KRAMES"/>
    <s v="940394"/>
    <n v="1"/>
    <n v="1"/>
    <n v="0"/>
    <n v="0"/>
    <n v="0"/>
    <n v="1"/>
    <x v="3"/>
    <m/>
  </r>
  <r>
    <s v="9052262"/>
    <s v="Soda Diet Sprite Zero 12oz    "/>
    <s v="            "/>
    <s v="24/Pk   "/>
    <s v="ODEPOT"/>
    <s v="207786"/>
    <n v="1"/>
    <n v="1"/>
    <n v="0"/>
    <n v="0"/>
    <n v="0"/>
    <n v="1"/>
    <x v="0"/>
    <m/>
  </r>
  <r>
    <s v="1210124"/>
    <s v="Indicator Tape Autoclave Wht  "/>
    <s v="1&quot;x60yd     "/>
    <s v="Ea      "/>
    <s v="FISHER"/>
    <s v="15905"/>
    <n v="1"/>
    <n v="2"/>
    <n v="0"/>
    <n v="0"/>
    <n v="0"/>
    <n v="1"/>
    <x v="7"/>
    <m/>
  </r>
  <r>
    <s v="2250828"/>
    <s v="LED Handheld Magnifier        "/>
    <s v="Mini        "/>
    <s v="Ea      "/>
    <s v="DAZOR"/>
    <s v="J203HHM"/>
    <n v="1"/>
    <n v="1"/>
    <n v="0"/>
    <n v="0"/>
    <n v="1"/>
    <n v="0"/>
    <x v="3"/>
    <m/>
  </r>
  <r>
    <s v="9041293"/>
    <s v="Paper Clips No 1              "/>
    <s v="100/Bx      "/>
    <s v="10Bx/Pk "/>
    <s v="ODEPOT"/>
    <s v="308353"/>
    <n v="1"/>
    <n v="2"/>
    <n v="0"/>
    <n v="0"/>
    <n v="0"/>
    <n v="1"/>
    <x v="0"/>
    <m/>
  </r>
  <r>
    <s v="1217085"/>
    <s v="Gatorade RTD Beverage 12oz    "/>
    <s v="Glacier Frz "/>
    <s v="24/Ca   "/>
    <s v="QUAKER"/>
    <s v="12251"/>
    <n v="1"/>
    <n v="1"/>
    <n v="0"/>
    <n v="1"/>
    <n v="0"/>
    <n v="0"/>
    <x v="4"/>
    <m/>
  </r>
  <r>
    <s v="9025001"/>
    <s v="Paper Copy 8.5x11 Gry 5m/     "/>
    <s v="            "/>
    <s v="500/Pk  "/>
    <s v="ODEPOT"/>
    <s v="345702"/>
    <n v="1"/>
    <n v="3"/>
    <n v="0"/>
    <n v="0"/>
    <n v="0"/>
    <n v="1"/>
    <x v="0"/>
    <m/>
  </r>
  <r>
    <s v="1171852"/>
    <s v="Sphyg Diagnostix Large Arm LF "/>
    <s v="            "/>
    <s v="Ea      "/>
    <s v="AMDIAG"/>
    <s v="703-12XBK"/>
    <n v="1"/>
    <n v="4"/>
    <n v="0"/>
    <n v="0"/>
    <n v="0"/>
    <n v="1"/>
    <x v="3"/>
    <m/>
  </r>
  <r>
    <s v="1107316"/>
    <s v="Sphyg Nylon Adult Purple      "/>
    <s v="            "/>
    <s v="Ea      "/>
    <s v="PRESM"/>
    <s v="S82-PUR"/>
    <n v="1"/>
    <n v="2"/>
    <n v="0"/>
    <n v="0"/>
    <n v="1"/>
    <n v="0"/>
    <x v="3"/>
    <m/>
  </r>
  <r>
    <s v="1048891"/>
    <s v="Epi-Max 2 Balloon Cath        "/>
    <s v="            "/>
    <s v="Ea      "/>
    <s v="MICRMD"/>
    <s v="RH-4200-01"/>
    <n v="1"/>
    <n v="1"/>
    <n v="0"/>
    <n v="0"/>
    <n v="1"/>
    <n v="0"/>
    <x v="3"/>
    <m/>
  </r>
  <r>
    <s v="9891677"/>
    <s v="Spandage Pre-cut Lrg/xlrg     "/>
    <s v="            "/>
    <s v="50/CA   "/>
    <s v="MEDI-T"/>
    <s v="MT10-02"/>
    <n v="1"/>
    <n v="1"/>
    <n v="0"/>
    <n v="0"/>
    <n v="1"/>
    <n v="0"/>
    <x v="3"/>
    <m/>
  </r>
  <r>
    <s v="9058396"/>
    <s v="Dryline Correction Tape Liquid"/>
    <s v="Paper       "/>
    <s v="10/Pk   "/>
    <s v="ODEPOT"/>
    <s v="952383"/>
    <n v="1"/>
    <n v="1"/>
    <n v="0"/>
    <n v="0"/>
    <n v="0"/>
    <n v="1"/>
    <x v="0"/>
    <m/>
  </r>
  <r>
    <s v="1292414"/>
    <s v="Illuminator Kleenspec Cordless"/>
    <s v="            "/>
    <s v="Ea      "/>
    <s v="WELCH"/>
    <s v="80000"/>
    <n v="1"/>
    <n v="1"/>
    <n v="0"/>
    <n v="1"/>
    <n v="0"/>
    <n v="0"/>
    <x v="3"/>
    <m/>
  </r>
  <r>
    <s v="9021189"/>
    <s v="TAPE,TRANSPARENT,3M,1/2X1     "/>
    <s v="            "/>
    <s v="1/PK    "/>
    <s v="ODEPOT"/>
    <s v="172353"/>
    <n v="1"/>
    <n v="4"/>
    <n v="0"/>
    <n v="0"/>
    <n v="0"/>
    <n v="1"/>
    <x v="0"/>
    <m/>
  </r>
  <r>
    <s v="1198026"/>
    <s v="Curette Ear CeraPik Clinic Pk "/>
    <s v="2.5mm       "/>
    <s v="200/Pk  "/>
    <s v="BIONX"/>
    <s v="2208"/>
    <n v="1"/>
    <n v="1"/>
    <n v="0"/>
    <n v="0"/>
    <n v="0"/>
    <n v="1"/>
    <x v="3"/>
    <m/>
  </r>
  <r>
    <s v="1169762"/>
    <s v="Shorts Exam Navy Blue         "/>
    <s v="3XL Disp    "/>
    <s v="50/Ca   "/>
    <s v="VALUMX"/>
    <s v="3424NB-3XL"/>
    <n v="1"/>
    <n v="1"/>
    <n v="0"/>
    <n v="1"/>
    <n v="0"/>
    <n v="0"/>
    <x v="5"/>
    <m/>
  </r>
  <r>
    <s v="5823030"/>
    <s v="Wheelchair 300Lb Desk Swing Ft"/>
    <s v="16Wx16D     "/>
    <s v="1/Ca    "/>
    <s v="ALLEG"/>
    <s v="CW0070CS"/>
    <n v="1"/>
    <n v="1"/>
    <n v="0"/>
    <n v="0"/>
    <n v="1"/>
    <n v="0"/>
    <x v="3"/>
    <m/>
  </r>
  <r>
    <s v="1126098"/>
    <s v="Bulb And Valve ProPlus LF     "/>
    <s v="            "/>
    <s v="Ea      "/>
    <s v="AMDIAG"/>
    <s v="872NHS"/>
    <n v="1"/>
    <n v="3"/>
    <n v="0"/>
    <n v="1"/>
    <n v="0"/>
    <n v="0"/>
    <x v="4"/>
    <m/>
  </r>
  <r>
    <s v="1277336"/>
    <s v="Cuff Blood Pressure XL        "/>
    <s v="Adult       "/>
    <s v="Ea      "/>
    <s v="MEDLIN"/>
    <s v="MDS9773"/>
    <n v="1"/>
    <n v="3"/>
    <n v="0"/>
    <n v="0"/>
    <n v="0"/>
    <n v="1"/>
    <x v="3"/>
    <m/>
  </r>
  <r>
    <s v="9043625"/>
    <s v="Foray CorRection Tape         "/>
    <s v="White       "/>
    <s v="12/Pk   "/>
    <s v="ODEPOT"/>
    <s v="965232"/>
    <n v="1"/>
    <n v="1"/>
    <n v="0"/>
    <n v="0"/>
    <n v="0"/>
    <n v="1"/>
    <x v="0"/>
    <m/>
  </r>
  <r>
    <s v="2771073"/>
    <s v="Bupivacaine HCL SDV PF        "/>
    <s v="0.25% 10mL  "/>
    <s v="25/Bx   "/>
    <s v="CARDGN"/>
    <s v="4935565"/>
    <n v="1"/>
    <n v="3"/>
    <n v="0"/>
    <n v="1"/>
    <n v="0"/>
    <n v="0"/>
    <x v="5"/>
    <m/>
  </r>
  <r>
    <s v="9033796"/>
    <s v="Pen Ballpoint Fine Black      "/>
    <s v="            "/>
    <s v="12/Pk   "/>
    <s v="ODEPOT"/>
    <s v="987388"/>
    <n v="1"/>
    <n v="1"/>
    <n v="0"/>
    <n v="0"/>
    <n v="0"/>
    <n v="1"/>
    <x v="0"/>
    <m/>
  </r>
  <r>
    <s v="1046610"/>
    <s v="Scale Waist High              "/>
    <s v="            "/>
    <s v="Ea      "/>
    <s v="PELSTA"/>
    <s v="599KL"/>
    <n v="1"/>
    <n v="1"/>
    <n v="0"/>
    <n v="0"/>
    <n v="1"/>
    <n v="0"/>
    <x v="3"/>
    <m/>
  </r>
  <r>
    <s v="1173172"/>
    <s v="Aluminum Foil Hvy Dty Rl      "/>
    <s v="12X500      "/>
    <s v="RL/EA   "/>
    <s v="AMPAP"/>
    <s v="KW26"/>
    <n v="1"/>
    <n v="1"/>
    <n v="0"/>
    <n v="0"/>
    <n v="1"/>
    <n v="0"/>
    <x v="3"/>
    <m/>
  </r>
  <r>
    <s v="9038092"/>
    <s v="Super Sticky Post-it Notes 3x3"/>
    <s v="Asst Neon   "/>
    <s v="5/Pk    "/>
    <s v="ODEPOT"/>
    <s v="506328"/>
    <n v="1"/>
    <n v="2"/>
    <n v="0"/>
    <n v="0"/>
    <n v="0"/>
    <n v="1"/>
    <x v="0"/>
    <m/>
  </r>
  <r>
    <s v="1286034"/>
    <s v="Febreze Air Frshnr Spray 8.8oz"/>
    <s v="Linen Sky   "/>
    <s v="Ea      "/>
    <s v="ODEPOT"/>
    <s v="366506"/>
    <n v="1"/>
    <n v="1"/>
    <n v="0"/>
    <n v="0"/>
    <n v="0"/>
    <n v="1"/>
    <x v="0"/>
    <m/>
  </r>
  <r>
    <s v="1182995"/>
    <s v="Stabilizer Patella Concise    "/>
    <s v="XS          "/>
    <s v="Ea      "/>
    <s v="DEROYA"/>
    <s v="14750004"/>
    <n v="1"/>
    <n v="2"/>
    <n v="0"/>
    <n v="0"/>
    <n v="1"/>
    <n v="0"/>
    <x v="3"/>
    <m/>
  </r>
  <r>
    <s v="9538612"/>
    <s v="Bowman Lacrimal Probe 5&quot;      "/>
    <s v="Sz 1-2      "/>
    <s v="5&quot;/Ea   "/>
    <s v="MILTEX"/>
    <s v="18-744"/>
    <n v="1"/>
    <n v="1"/>
    <n v="0"/>
    <n v="0"/>
    <n v="0"/>
    <n v="1"/>
    <x v="3"/>
    <m/>
  </r>
  <r>
    <s v="9533159"/>
    <s v="Pessary Dish W/Suport         "/>
    <s v="75m Sz5     "/>
    <s v="Ea      "/>
    <s v="MILTEX"/>
    <s v="30-DSHS5"/>
    <n v="1"/>
    <n v="2"/>
    <n v="0"/>
    <n v="0"/>
    <n v="0"/>
    <n v="1"/>
    <x v="3"/>
    <m/>
  </r>
  <r>
    <s v="8760506"/>
    <s v="Warm Pack Instant Gel         "/>
    <s v="6X6         "/>
    <s v="36/Ca   "/>
    <s v="MEDLIN"/>
    <s v="MDS139007"/>
    <n v="1"/>
    <n v="1"/>
    <n v="0"/>
    <n v="0"/>
    <n v="1"/>
    <n v="0"/>
    <x v="3"/>
    <m/>
  </r>
  <r>
    <s v="9535261"/>
    <s v="Bowman Lacrimal Probe 5&quot;      "/>
    <s v="Sz 0000     "/>
    <s v="Ea      "/>
    <s v="MILTEX"/>
    <s v="18-740"/>
    <n v="1"/>
    <n v="1"/>
    <n v="0"/>
    <n v="0"/>
    <n v="0"/>
    <n v="1"/>
    <x v="3"/>
    <m/>
  </r>
  <r>
    <s v="6904214"/>
    <s v="Betadine Surgical Scrub       "/>
    <s v="7.5%        "/>
    <s v="16oz/Bt "/>
    <s v="EMEHEA"/>
    <s v="BSUR16"/>
    <n v="1"/>
    <n v="1"/>
    <n v="0"/>
    <n v="1"/>
    <n v="0"/>
    <n v="0"/>
    <x v="4"/>
    <m/>
  </r>
  <r>
    <s v="9038929"/>
    <s v="Accent RT Retract  Highlighter"/>
    <s v="Asst Color  "/>
    <s v="5/Pk    "/>
    <s v="ODEPOT"/>
    <s v="524896"/>
    <n v="1"/>
    <n v="2"/>
    <n v="0"/>
    <n v="0"/>
    <n v="0"/>
    <n v="1"/>
    <x v="0"/>
    <m/>
  </r>
  <r>
    <s v="9056240"/>
    <s v="Strips Mounting Command       "/>
    <s v="            "/>
    <s v="9/Pk    "/>
    <s v="ODEPOT"/>
    <s v="623780"/>
    <n v="1"/>
    <n v="4"/>
    <n v="0"/>
    <n v="0"/>
    <n v="0"/>
    <n v="1"/>
    <x v="0"/>
    <m/>
  </r>
  <r>
    <s v="9026869"/>
    <s v="Marker Perm Ufine Sharp       "/>
    <s v="Red         "/>
    <s v="12/Pk   "/>
    <s v="ODEPOT"/>
    <s v="451872"/>
    <n v="1"/>
    <n v="1"/>
    <n v="0"/>
    <n v="0"/>
    <n v="0"/>
    <n v="1"/>
    <x v="0"/>
    <m/>
  </r>
  <r>
    <s v="9049848"/>
    <s v="Bowl Foam Lmntd 12oz White    "/>
    <s v="            "/>
    <s v="8/Pk    "/>
    <s v="ODEPOT"/>
    <s v="628865"/>
    <n v="1"/>
    <n v="1"/>
    <n v="0"/>
    <n v="0"/>
    <n v="0"/>
    <n v="1"/>
    <x v="0"/>
    <m/>
  </r>
  <r>
    <s v="9033626"/>
    <s v="Pad Finger Amber Parr Siz     "/>
    <s v="            "/>
    <s v="12/Pk   "/>
    <s v="ODEPOT"/>
    <s v="964486"/>
    <n v="1"/>
    <n v="1"/>
    <n v="0"/>
    <n v="0"/>
    <n v="0"/>
    <n v="1"/>
    <x v="0"/>
    <m/>
  </r>
  <r>
    <s v="9057936"/>
    <s v="Scissors Fskrs Bent 8 Rcy Gry "/>
    <s v="            "/>
    <s v="Ea      "/>
    <s v="ODEPOT"/>
    <s v="942990"/>
    <n v="1"/>
    <n v="1"/>
    <n v="0"/>
    <n v="0"/>
    <n v="0"/>
    <n v="1"/>
    <x v="0"/>
    <m/>
  </r>
  <r>
    <s v="9061813"/>
    <s v="Cartridge Toner Black HP305A  "/>
    <s v="CE410A      "/>
    <s v="Ea      "/>
    <s v="ODEPOT"/>
    <s v="756589"/>
    <n v="1"/>
    <n v="1"/>
    <n v="0"/>
    <n v="0"/>
    <n v="0"/>
    <n v="1"/>
    <x v="0"/>
    <m/>
  </r>
  <r>
    <s v="1284493"/>
    <s v="Celestone Soluspan Inj MDV    "/>
    <s v="6mg/ml      "/>
    <s v="5ml/Vl  "/>
    <s v="MERCSD"/>
    <s v="00085432001"/>
    <n v="1"/>
    <n v="6"/>
    <n v="0"/>
    <n v="1"/>
    <n v="0"/>
    <n v="0"/>
    <x v="4"/>
    <m/>
  </r>
  <r>
    <s v="1199967"/>
    <s v="Brochure Pelvic Organ Prolapse"/>
    <s v="7x10&quot;       "/>
    <s v="Ea      "/>
    <s v="KRAMES"/>
    <s v="11943"/>
    <n v="1"/>
    <n v="1"/>
    <n v="0"/>
    <n v="0"/>
    <n v="1"/>
    <n v="0"/>
    <x v="3"/>
    <m/>
  </r>
  <r>
    <s v="1233608"/>
    <s v="Pessary Ring w/Support        "/>
    <s v="#6          "/>
    <s v="Ea      "/>
    <s v="COOPSR"/>
    <s v="MXKPRS06"/>
    <n v="1"/>
    <n v="1"/>
    <n v="0"/>
    <n v="0"/>
    <n v="0"/>
    <n v="1"/>
    <x v="3"/>
    <m/>
  </r>
  <r>
    <s v="1260725"/>
    <s v="Hemaprompt Guiac Test         "/>
    <s v="            "/>
    <s v="50/Pk   "/>
    <s v="FISHER"/>
    <s v="22145002"/>
    <n v="1"/>
    <n v="2"/>
    <n v="0"/>
    <n v="0"/>
    <n v="1"/>
    <n v="0"/>
    <x v="3"/>
    <m/>
  </r>
  <r>
    <s v="1135354"/>
    <s v="Joy Dish Washing Soap 38oz    "/>
    <s v="Lemon       "/>
    <s v="Ea      "/>
    <s v="ODEPOT"/>
    <s v="801072"/>
    <n v="1"/>
    <n v="2"/>
    <n v="0"/>
    <n v="0"/>
    <n v="0"/>
    <n v="1"/>
    <x v="0"/>
    <m/>
  </r>
  <r>
    <s v="9538883"/>
    <s v="Lacrimal Probe Bowman 5&quot;      "/>
    <s v="Sz 5-6      "/>
    <s v="Ea      "/>
    <s v="MILTEX"/>
    <s v="18-748"/>
    <n v="1"/>
    <n v="1"/>
    <n v="0"/>
    <n v="0"/>
    <n v="0"/>
    <n v="1"/>
    <x v="3"/>
    <m/>
  </r>
  <r>
    <s v="1236275"/>
    <s v="Earwash Kit Rhino PROFESSIONAL"/>
    <s v="            "/>
    <s v="Ea      "/>
    <s v="DREASY"/>
    <s v="RIKITWRD"/>
    <n v="1"/>
    <n v="1"/>
    <n v="0"/>
    <n v="0"/>
    <n v="1"/>
    <n v="0"/>
    <x v="3"/>
    <m/>
  </r>
  <r>
    <s v="1213011"/>
    <s v="Nail Nipper Straight SS       "/>
    <s v="5 5/8&quot;      "/>
    <s v="Ea      "/>
    <s v="MILTEX"/>
    <s v="V940212"/>
    <n v="1"/>
    <n v="5"/>
    <n v="0"/>
    <n v="0"/>
    <n v="0"/>
    <n v="1"/>
    <x v="3"/>
    <m/>
  </r>
  <r>
    <s v="1511060"/>
    <s v="Flexicon Gauze Bandage        "/>
    <s v="6&quot;x4.1Yds   "/>
    <s v="48/CA   "/>
    <s v="CONCO"/>
    <s v="19600000"/>
    <n v="1"/>
    <n v="1"/>
    <n v="0"/>
    <n v="0"/>
    <n v="1"/>
    <n v="0"/>
    <x v="3"/>
    <m/>
  </r>
  <r>
    <s v="1041043"/>
    <s v="Bladder Scanner 3D w/stand    "/>
    <s v="Portascan   "/>
    <s v="Ea      "/>
    <s v="IMAGNG"/>
    <s v="P3DBS"/>
    <n v="1"/>
    <n v="1"/>
    <n v="0"/>
    <n v="0"/>
    <n v="0"/>
    <n v="1"/>
    <x v="3"/>
    <m/>
  </r>
  <r>
    <s v="9053530"/>
    <s v="Refill Fresh Scent Neutra Air "/>
    <s v="            "/>
    <s v="Ea      "/>
    <s v="ODEPOT"/>
    <s v="514255"/>
    <n v="1"/>
    <n v="2"/>
    <n v="0"/>
    <n v="0"/>
    <n v="0"/>
    <n v="1"/>
    <x v="0"/>
    <m/>
  </r>
  <r>
    <s v="1212151"/>
    <s v="Bandage Tetra Grip LF NS Sz-G "/>
    <s v="5&quot;x11Yd     "/>
    <s v="1/Rl    "/>
    <s v="TETRA"/>
    <s v="7021-G7"/>
    <n v="1"/>
    <n v="3"/>
    <n v="0"/>
    <n v="0"/>
    <n v="0"/>
    <n v="1"/>
    <x v="3"/>
    <m/>
  </r>
  <r>
    <s v="3675091"/>
    <s v="Catheter Sil-ElastMer 5-10cc  "/>
    <s v="12Fr        "/>
    <s v="12/Ca   "/>
    <s v="MEDLIN"/>
    <s v="DYND11752"/>
    <n v="1"/>
    <n v="1"/>
    <n v="0"/>
    <n v="0"/>
    <n v="1"/>
    <n v="0"/>
    <x v="3"/>
    <m/>
  </r>
  <r>
    <s v="9022855"/>
    <s v="HOLDER,SIGN,STANDUP,8.5X1     "/>
    <s v="            "/>
    <s v="1/PK    "/>
    <s v="ODEPOT"/>
    <s v="274457"/>
    <n v="1"/>
    <n v="5"/>
    <n v="0"/>
    <n v="0"/>
    <n v="0"/>
    <n v="1"/>
    <x v="0"/>
    <m/>
  </r>
  <r>
    <s v="1223398"/>
    <s v="Lidocaine HCl Inj 2mL PF      "/>
    <s v="2%          "/>
    <s v="10/Bx   "/>
    <s v="AURPHA"/>
    <s v="55150016402"/>
    <n v="1"/>
    <n v="1"/>
    <n v="1"/>
    <n v="0"/>
    <n v="0"/>
    <n v="0"/>
    <x v="4"/>
    <m/>
  </r>
  <r>
    <s v="1213044"/>
    <s v="Picture Hanging 3M Command Wht"/>
    <s v="Sawtooth    "/>
    <s v="1/Pk    "/>
    <s v="ODEPOT"/>
    <s v="431412"/>
    <n v="1"/>
    <n v="2"/>
    <n v="0"/>
    <n v="0"/>
    <n v="0"/>
    <n v="1"/>
    <x v="0"/>
    <m/>
  </r>
  <r>
    <s v="1177431"/>
    <s v="Tootsie Rolls Asst            "/>
    <s v="28oz        "/>
    <s v="Ea      "/>
    <s v="ODEPOT"/>
    <s v="423725"/>
    <n v="1"/>
    <n v="1"/>
    <n v="0"/>
    <n v="0"/>
    <n v="0"/>
    <n v="1"/>
    <x v="0"/>
    <m/>
  </r>
  <r>
    <s v="1177645"/>
    <s v="Remote Control Hand f/244 Tbl "/>
    <s v="            "/>
    <s v="Ea      "/>
    <s v="MIDMAK"/>
    <s v="PFPOI5054"/>
    <n v="1"/>
    <n v="1"/>
    <n v="0"/>
    <n v="0"/>
    <n v="0"/>
    <n v="1"/>
    <x v="3"/>
    <m/>
  </r>
  <r>
    <s v="9536126"/>
    <s v="Hemostat Baby Crile Straight  "/>
    <s v="5-1/2&quot;      "/>
    <s v="Ea      "/>
    <s v="MILTEX"/>
    <s v="7-50"/>
    <n v="1"/>
    <n v="2"/>
    <n v="0"/>
    <n v="0"/>
    <n v="0"/>
    <n v="1"/>
    <x v="3"/>
    <m/>
  </r>
  <r>
    <s v="9031071"/>
    <s v="Clip Binder Small 12/Bx       "/>
    <s v="            "/>
    <s v="12/Bx   "/>
    <s v="ODEPOT"/>
    <s v="808857"/>
    <n v="1"/>
    <n v="1"/>
    <n v="0"/>
    <n v="0"/>
    <n v="0"/>
    <n v="1"/>
    <x v="0"/>
    <m/>
  </r>
  <r>
    <s v="9037887"/>
    <s v="Steno Books 6x9 Gregg Ruled   "/>
    <s v="70 Sht Wht  "/>
    <s v="12/Pk   "/>
    <s v="ODEPOT"/>
    <s v="533400"/>
    <n v="1"/>
    <n v="1"/>
    <n v="0"/>
    <n v="0"/>
    <n v="0"/>
    <n v="1"/>
    <x v="0"/>
    <m/>
  </r>
  <r>
    <s v="9030281"/>
    <s v="Eyeglass Lens Cloth 100/P     "/>
    <s v="            "/>
    <s v="100/Pk  "/>
    <s v="ODEPOT"/>
    <s v="752831"/>
    <n v="1"/>
    <n v="5"/>
    <n v="0"/>
    <n v="0"/>
    <n v="0"/>
    <n v="1"/>
    <x v="0"/>
    <m/>
  </r>
  <r>
    <s v="3722461"/>
    <s v="Stockinette COT/BIAS Cut      "/>
    <s v="3X50        "/>
    <s v="EA      "/>
    <s v="DEROYA"/>
    <s v="RB3"/>
    <n v="1"/>
    <n v="1"/>
    <n v="0"/>
    <n v="0"/>
    <n v="0"/>
    <n v="1"/>
    <x v="3"/>
    <m/>
  </r>
  <r>
    <s v="9039550"/>
    <s v="PendaflexReadyTab Hang Folder "/>
    <s v="1/5 Leg Ast "/>
    <s v="25/Bx   "/>
    <s v="ODEPOT"/>
    <s v="568405"/>
    <n v="1"/>
    <n v="1"/>
    <n v="0"/>
    <n v="0"/>
    <n v="0"/>
    <n v="1"/>
    <x v="0"/>
    <m/>
  </r>
  <r>
    <s v="8970077"/>
    <s v="Diagnostic Set Cmplte w/      "/>
    <s v="Case        "/>
    <s v="Ea      "/>
    <s v="WELCH"/>
    <s v="97250-M"/>
    <n v="1"/>
    <n v="1"/>
    <n v="0"/>
    <n v="0"/>
    <n v="1"/>
    <n v="0"/>
    <x v="3"/>
    <m/>
  </r>
  <r>
    <s v="9063577"/>
    <s v="Cup PerfecTouch               "/>
    <s v="12 Oz       "/>
    <s v="50/Pk   "/>
    <s v="ODEPOT"/>
    <s v="251849"/>
    <n v="1"/>
    <n v="1"/>
    <n v="0"/>
    <n v="0"/>
    <n v="0"/>
    <n v="1"/>
    <x v="0"/>
    <m/>
  </r>
  <r>
    <s v="9061996"/>
    <s v="2013 Deskpad Compact Dr 11x18 "/>
    <s v="WTRCLR      "/>
    <s v="Ea      "/>
    <s v="ODEPOT"/>
    <s v="426733"/>
    <n v="1"/>
    <n v="3"/>
    <n v="0"/>
    <n v="0"/>
    <n v="0"/>
    <n v="1"/>
    <x v="0"/>
    <m/>
  </r>
  <r>
    <s v="4996950"/>
    <s v="Wireless Keyboard/Mouse       "/>
    <s v="            "/>
    <s v="Ea      "/>
    <s v="ODEPOT"/>
    <s v="470796"/>
    <n v="1"/>
    <n v="1"/>
    <n v="0"/>
    <n v="0"/>
    <n v="0"/>
    <n v="1"/>
    <x v="0"/>
    <m/>
  </r>
  <r>
    <s v="1199501"/>
    <s v="Ipratropium/Albut Inh Soln 3mL"/>
    <s v="0.5/3Mg     "/>
    <s v="30/Bx   "/>
    <s v="NEPPHA"/>
    <s v="0487020103"/>
    <n v="1"/>
    <n v="1"/>
    <n v="0"/>
    <n v="1"/>
    <n v="0"/>
    <n v="0"/>
    <x v="5"/>
    <m/>
  </r>
  <r>
    <s v="9057700"/>
    <s v="Pen Gel PM Retrct Black       "/>
    <s v="            "/>
    <s v="12/Pk   "/>
    <s v="ODEPOT"/>
    <s v="877515"/>
    <n v="1"/>
    <n v="1"/>
    <n v="0"/>
    <n v="0"/>
    <n v="0"/>
    <n v="1"/>
    <x v="0"/>
    <m/>
  </r>
  <r>
    <s v="9027740"/>
    <s v="PROTECTOR,SHEET,X-LG,25/P     "/>
    <s v="            "/>
    <s v="25      "/>
    <s v="ODEPOT"/>
    <s v="500587"/>
    <n v="1"/>
    <n v="1"/>
    <n v="0"/>
    <n v="0"/>
    <n v="0"/>
    <n v="1"/>
    <x v="0"/>
    <m/>
  </r>
  <r>
    <s v="3681505"/>
    <s v="Coffee Cinnabon Cinnamon Roll "/>
    <s v="K-cup       "/>
    <s v="24/Bx   "/>
    <s v="USTATI"/>
    <s v="GMT6305"/>
    <n v="1"/>
    <n v="1"/>
    <n v="0"/>
    <n v="0"/>
    <n v="0"/>
    <n v="1"/>
    <x v="0"/>
    <m/>
  </r>
  <r>
    <s v="9035079"/>
    <s v="Self-Stick Notes 1.5&quot;x2&quot;      "/>
    <s v="            "/>
    <s v="12/Pk   "/>
    <s v="ODEPOT"/>
    <s v="442306"/>
    <n v="1"/>
    <n v="1"/>
    <n v="0"/>
    <n v="0"/>
    <n v="0"/>
    <n v="1"/>
    <x v="0"/>
    <m/>
  </r>
  <r>
    <s v="9036656"/>
    <s v="Double-Sided CD Sleeves       "/>
    <s v="            "/>
    <s v="50/Pk   "/>
    <s v="ODEPOT"/>
    <s v="774971"/>
    <n v="1"/>
    <n v="1"/>
    <n v="0"/>
    <n v="0"/>
    <n v="0"/>
    <n v="1"/>
    <x v="0"/>
    <m/>
  </r>
  <r>
    <s v="4297155"/>
    <s v="Screw Center Thumb Mx30-1     "/>
    <s v="5 EA        "/>
    <s v="EA      "/>
    <s v="MILTEX"/>
    <s v="30-15X"/>
    <n v="1"/>
    <n v="12"/>
    <n v="0"/>
    <n v="0"/>
    <n v="0"/>
    <n v="1"/>
    <x v="3"/>
    <m/>
  </r>
  <r>
    <s v="1266843"/>
    <s v="Thermometer Electronic Pro6000"/>
    <s v="Ear         "/>
    <s v="Ea      "/>
    <s v="WELCH"/>
    <s v="06000-300"/>
    <n v="1"/>
    <n v="2"/>
    <n v="0"/>
    <n v="0"/>
    <n v="1"/>
    <n v="0"/>
    <x v="7"/>
    <m/>
  </r>
  <r>
    <s v="1298437"/>
    <s v="Trichloracetic Acid 40%       "/>
    <s v="4oz         "/>
    <s v="Ea      "/>
    <s v="ASTRAL"/>
    <s v="3513-04"/>
    <n v="1"/>
    <n v="1"/>
    <n v="0"/>
    <n v="0"/>
    <n v="1"/>
    <n v="0"/>
    <x v="3"/>
    <m/>
  </r>
  <r>
    <s v="1202160"/>
    <s v="Soap Hand Dial Basics Liquid  "/>
    <s v="7-1/2oz     "/>
    <s v="Ea      "/>
    <s v="ODEPOT"/>
    <s v="570399"/>
    <n v="1"/>
    <n v="6"/>
    <n v="0"/>
    <n v="0"/>
    <n v="0"/>
    <n v="1"/>
    <x v="0"/>
    <m/>
  </r>
  <r>
    <s v="1116120"/>
    <s v="Cyanocob Inj (B-12) Non-R     "/>
    <s v="1000mcg     "/>
    <s v="30mL/Vl "/>
    <s v="GIVREP"/>
    <s v="00517013005"/>
    <n v="1"/>
    <n v="2"/>
    <n v="0"/>
    <n v="1"/>
    <n v="0"/>
    <n v="0"/>
    <x v="2"/>
    <m/>
  </r>
  <r>
    <s v="9050049"/>
    <s v="Mat Floor 3x5 Antifatigu Blkwt"/>
    <s v="            "/>
    <s v="Ea      "/>
    <s v="ODEPOT"/>
    <s v="660150"/>
    <n v="1"/>
    <n v="1"/>
    <n v="0"/>
    <n v="0"/>
    <n v="0"/>
    <n v="1"/>
    <x v="0"/>
    <m/>
  </r>
  <r>
    <s v="1271927"/>
    <s v="Tweezer SS 3.5&quot; Fine Point    "/>
    <s v="            "/>
    <s v="Ea      "/>
    <s v="GF"/>
    <s v="1783"/>
    <n v="1"/>
    <n v="3"/>
    <n v="0"/>
    <n v="0"/>
    <n v="1"/>
    <n v="0"/>
    <x v="7"/>
    <m/>
  </r>
  <r>
    <s v="9053387"/>
    <s v="Clipboard Od Plastic          "/>
    <s v="            "/>
    <s v="2/Pk    "/>
    <s v="ODEPOT"/>
    <s v="477643"/>
    <n v="1"/>
    <n v="6"/>
    <n v="0"/>
    <n v="0"/>
    <n v="0"/>
    <n v="1"/>
    <x v="0"/>
    <m/>
  </r>
  <r>
    <s v="1284850"/>
    <s v="Betadine Solution 4oz         "/>
    <s v="10%         "/>
    <s v="Ea      "/>
    <s v="EMEHEA"/>
    <s v="BSOL04"/>
    <n v="1"/>
    <n v="2"/>
    <n v="0"/>
    <n v="1"/>
    <n v="0"/>
    <n v="0"/>
    <x v="4"/>
    <m/>
  </r>
  <r>
    <s v="9059365"/>
    <s v="Pen Rt Sharpie Fine Pt Blk    "/>
    <s v="            "/>
    <s v="3/Pk    "/>
    <s v="ODEPOT"/>
    <s v="410679"/>
    <n v="1"/>
    <n v="1"/>
    <n v="0"/>
    <n v="0"/>
    <n v="0"/>
    <n v="1"/>
    <x v="0"/>
    <m/>
  </r>
  <r>
    <s v="9043945"/>
    <s v="EZTch BallPt Pen FinePt 0.7mm "/>
    <s v="Clr/Blue Ink"/>
    <s v="12/Pk   "/>
    <s v="ODEPOT"/>
    <s v="106491"/>
    <n v="1"/>
    <n v="2"/>
    <n v="0"/>
    <n v="0"/>
    <n v="0"/>
    <n v="1"/>
    <x v="0"/>
    <m/>
  </r>
  <r>
    <s v="9022462"/>
    <s v="MARKER,HI-LITER,YELLOW        "/>
    <s v="            "/>
    <s v="12      "/>
    <s v="ODEPOT"/>
    <s v="257231"/>
    <n v="1"/>
    <n v="3"/>
    <n v="0"/>
    <n v="0"/>
    <n v="0"/>
    <n v="1"/>
    <x v="0"/>
    <m/>
  </r>
  <r>
    <s v="1066852"/>
    <s v="Nebulizer w/Mask Adult NS     "/>
    <s v="            "/>
    <s v="50/Ca   "/>
    <s v="SALTE"/>
    <s v="8924-7-50"/>
    <n v="1"/>
    <n v="1"/>
    <n v="0"/>
    <n v="0"/>
    <n v="1"/>
    <n v="0"/>
    <x v="3"/>
    <m/>
  </r>
  <r>
    <s v="9058722"/>
    <s v="Battery Alkaline Aa 1         "/>
    <s v="            "/>
    <s v="16/Pk   "/>
    <s v="ODEPOT"/>
    <s v="210106"/>
    <n v="1"/>
    <n v="1"/>
    <n v="0"/>
    <n v="0"/>
    <n v="0"/>
    <n v="1"/>
    <x v="0"/>
    <m/>
  </r>
  <r>
    <s v="1108076"/>
    <s v="VeryFine Apple Juice 10oz     "/>
    <s v="            "/>
    <s v="24/Ca   "/>
    <s v="ODEPOT"/>
    <s v="894276"/>
    <n v="1"/>
    <n v="1"/>
    <n v="0"/>
    <n v="0"/>
    <n v="0"/>
    <n v="1"/>
    <x v="0"/>
    <m/>
  </r>
  <r>
    <s v="1272391"/>
    <s v="Pliers Needle Nose Grooved    "/>
    <s v="5-1/4&quot;      "/>
    <s v="Ea      "/>
    <s v="JARITM"/>
    <s v="275-565"/>
    <n v="1"/>
    <n v="1"/>
    <n v="0"/>
    <n v="0"/>
    <n v="0"/>
    <n v="1"/>
    <x v="3"/>
    <m/>
  </r>
  <r>
    <s v="2489357"/>
    <s v="Naloxone HCL Inj CRPJ Syr N-R "/>
    <s v="0.4mg/mL    "/>
    <s v="1mL/Ea  "/>
    <s v="GIVREP"/>
    <s v="00409178269"/>
    <n v="1"/>
    <n v="1"/>
    <n v="1"/>
    <n v="0"/>
    <n v="0"/>
    <n v="0"/>
    <x v="2"/>
    <m/>
  </r>
  <r>
    <s v="5700337"/>
    <s v="Needle Disposable Safety      "/>
    <s v="18gX1       "/>
    <s v="100/Bx  "/>
    <s v="SOLMIL"/>
    <s v="SN1810"/>
    <n v="1"/>
    <n v="1"/>
    <n v="0"/>
    <n v="1"/>
    <n v="0"/>
    <n v="0"/>
    <x v="4"/>
    <m/>
  </r>
  <r>
    <s v="1255386"/>
    <s v="Ondansetron HCL SDV 2mL       "/>
    <s v="2mg/mL      "/>
    <s v="10/Bx   "/>
    <s v="HERPHA"/>
    <s v="23155054741"/>
    <n v="1"/>
    <n v="1"/>
    <n v="0"/>
    <n v="1"/>
    <n v="0"/>
    <n v="0"/>
    <x v="4"/>
    <m/>
  </r>
  <r>
    <s v="9057802"/>
    <s v="Pen Gel UniB 207 Ndle 0.7 Blk "/>
    <s v="            "/>
    <s v="12/Pk   "/>
    <s v="ODEPOT"/>
    <s v="894690"/>
    <n v="1"/>
    <n v="2"/>
    <n v="0"/>
    <n v="0"/>
    <n v="0"/>
    <n v="1"/>
    <x v="0"/>
    <m/>
  </r>
  <r>
    <s v="9027068"/>
    <s v="WINDEX,GALLON SIZE,4/CT       "/>
    <s v="            "/>
    <s v="1/PK    "/>
    <s v="ODEPOT"/>
    <s v="462176"/>
    <n v="1"/>
    <n v="1"/>
    <n v="0"/>
    <n v="0"/>
    <n v="0"/>
    <n v="1"/>
    <x v="5"/>
    <m/>
  </r>
  <r>
    <s v="8703928"/>
    <s v="Pyridoxine Hcl Inj 1ml SDV    "/>
    <s v="100mg       "/>
    <s v="25x1ml  "/>
    <s v="AMEPHA"/>
    <s v="63323018001"/>
    <n v="1"/>
    <n v="2"/>
    <n v="0"/>
    <n v="1"/>
    <n v="0"/>
    <n v="0"/>
    <x v="5"/>
    <m/>
  </r>
  <r>
    <s v="9031789"/>
    <s v="STAPLER,ECON,FULL STRIP,B     "/>
    <s v="            "/>
    <s v="1/PK    "/>
    <s v="ODEPOT"/>
    <s v="908210"/>
    <n v="1"/>
    <n v="1"/>
    <n v="0"/>
    <n v="0"/>
    <n v="0"/>
    <n v="1"/>
    <x v="0"/>
    <m/>
  </r>
  <r>
    <s v="2770122"/>
    <s v="Povidone/Iodine Ointment 10%  "/>
    <s v="1oz         "/>
    <s v="Ea      "/>
    <s v="CARDGN"/>
    <s v="1631654"/>
    <n v="1"/>
    <n v="1"/>
    <n v="0"/>
    <n v="1"/>
    <n v="0"/>
    <n v="0"/>
    <x v="5"/>
    <m/>
  </r>
  <r>
    <s v="1262993"/>
    <s v="Safelet IV Catheter           "/>
    <s v="14x2&quot;       "/>
    <s v="200/Ca  "/>
    <s v="ABCO"/>
    <s v="26729"/>
    <n v="1"/>
    <n v="1"/>
    <n v="0"/>
    <n v="0"/>
    <n v="1"/>
    <n v="0"/>
    <x v="3"/>
    <m/>
  </r>
  <r>
    <s v="7001149"/>
    <s v="Ear Loop Dust Mask Disposable "/>
    <s v="            "/>
    <s v="50/Bx   "/>
    <s v="MDSRCE"/>
    <s v="MS-12125"/>
    <n v="1"/>
    <n v="1"/>
    <n v="0"/>
    <n v="1"/>
    <n v="0"/>
    <n v="0"/>
    <x v="6"/>
    <m/>
  </r>
  <r>
    <s v="1187221"/>
    <s v="Envelope Clasp #90 9x12&quot;      "/>
    <s v="Brown       "/>
    <s v="100/Bx  "/>
    <s v="ODEPOT"/>
    <s v="965657"/>
    <n v="1"/>
    <n v="1"/>
    <n v="0"/>
    <n v="0"/>
    <n v="0"/>
    <n v="1"/>
    <x v="0"/>
    <m/>
  </r>
  <r>
    <s v="4979364"/>
    <s v="Exudry Dressing Face          "/>
    <s v="ADULT       "/>
    <s v="20/Ca   "/>
    <s v="ABCO"/>
    <s v="5999FM1"/>
    <n v="1"/>
    <n v="1"/>
    <n v="0"/>
    <n v="0"/>
    <n v="1"/>
    <n v="0"/>
    <x v="3"/>
    <m/>
  </r>
  <r>
    <s v="9028349"/>
    <s v="NAPKIN,LUNCHEON,400CT         "/>
    <s v="            "/>
    <s v="400/Pk  "/>
    <s v="ODEPOT"/>
    <s v="541482"/>
    <n v="1"/>
    <n v="1"/>
    <n v="0"/>
    <n v="0"/>
    <n v="0"/>
    <n v="1"/>
    <x v="0"/>
    <m/>
  </r>
  <r>
    <s v="9023795"/>
    <s v="Paper Clip Jumbo              "/>
    <s v="#1          "/>
    <s v="1000/Pk "/>
    <s v="ODEPOT"/>
    <s v="308239"/>
    <n v="1"/>
    <n v="2"/>
    <n v="0"/>
    <n v="0"/>
    <n v="0"/>
    <n v="1"/>
    <x v="0"/>
    <m/>
  </r>
  <r>
    <s v="9064697"/>
    <s v="Duster                        "/>
    <s v="10 Oz       "/>
    <s v="6/Pk    "/>
    <s v="ODEPOT"/>
    <s v="110284"/>
    <n v="1"/>
    <n v="1"/>
    <n v="0"/>
    <n v="0"/>
    <n v="0"/>
    <n v="1"/>
    <x v="0"/>
    <m/>
  </r>
  <r>
    <s v="1177151"/>
    <s v="Candies Fruit-Filled Assorted "/>
    <s v="5Lb Bag     "/>
    <s v="Ea      "/>
    <s v="ODEPOT"/>
    <s v="823526"/>
    <n v="1"/>
    <n v="1"/>
    <n v="0"/>
    <n v="0"/>
    <n v="0"/>
    <n v="1"/>
    <x v="0"/>
    <m/>
  </r>
  <r>
    <s v="1161017"/>
    <s v="Bunion Reliever               "/>
    <s v="Medium      "/>
    <s v="2/Pk    "/>
    <s v="PODPRO"/>
    <s v="P229-M"/>
    <n v="1"/>
    <n v="2"/>
    <n v="0"/>
    <n v="0"/>
    <n v="1"/>
    <n v="0"/>
    <x v="3"/>
    <m/>
  </r>
  <r>
    <s v="1297150"/>
    <s v="Benz-Protect Benzoin Swab 3mL "/>
    <s v="1's         "/>
    <s v="50/Bx   "/>
    <s v="GERTRX"/>
    <s v="BPSW5"/>
    <n v="1"/>
    <n v="1"/>
    <n v="0"/>
    <n v="1"/>
    <n v="0"/>
    <n v="0"/>
    <x v="4"/>
    <m/>
  </r>
  <r>
    <s v="3250208"/>
    <s v="Purell Sanitizer Foam w/Pump  "/>
    <s v="18 oz       "/>
    <s v="Ea      "/>
    <s v="GOJO"/>
    <s v="5781-12"/>
    <n v="1"/>
    <n v="3"/>
    <n v="0"/>
    <n v="1"/>
    <n v="0"/>
    <n v="0"/>
    <x v="4"/>
    <m/>
  </r>
  <r>
    <s v="9043862"/>
    <s v="Clear Clipboard Office Depot  "/>
    <s v="9&quot;x12&quot;      "/>
    <s v="Ea      "/>
    <s v="ODEPOT"/>
    <s v="165076"/>
    <n v="1"/>
    <n v="6"/>
    <n v="0"/>
    <n v="0"/>
    <n v="0"/>
    <n v="1"/>
    <x v="0"/>
    <m/>
  </r>
  <r>
    <s v="1048585"/>
    <s v="Scissor Bandage Hi-Level      "/>
    <s v="5.5&quot;        "/>
    <s v="Ea      "/>
    <s v="RUSCH"/>
    <s v="KM31792"/>
    <n v="1"/>
    <n v="4"/>
    <n v="0"/>
    <n v="0"/>
    <n v="0"/>
    <n v="1"/>
    <x v="3"/>
    <m/>
  </r>
  <r>
    <s v="6351646"/>
    <s v="Vaginal Spec Ss Pederson      "/>
    <s v="Medium      "/>
    <s v="Ea      "/>
    <s v="GF"/>
    <s v="2861"/>
    <n v="1"/>
    <n v="12"/>
    <n v="0"/>
    <n v="0"/>
    <n v="1"/>
    <n v="0"/>
    <x v="3"/>
    <m/>
  </r>
  <r>
    <s v="9059015"/>
    <s v="Post-It Note Lined 4x4 Yellow "/>
    <s v="            "/>
    <s v="Ea      "/>
    <s v="ODEPOT"/>
    <s v="285571"/>
    <n v="1"/>
    <n v="3"/>
    <n v="0"/>
    <n v="0"/>
    <n v="0"/>
    <n v="1"/>
    <x v="0"/>
    <m/>
  </r>
  <r>
    <s v="6009082"/>
    <s v="Cuff &amp; Bladder W/1 Tube       "/>
    <s v="ADLT/BL     "/>
    <s v="EA      "/>
    <s v="GF"/>
    <s v="2348-1A"/>
    <n v="1"/>
    <n v="4"/>
    <n v="0"/>
    <n v="0"/>
    <n v="1"/>
    <n v="0"/>
    <x v="3"/>
    <m/>
  </r>
  <r>
    <s v="1139831"/>
    <s v="Electrosurgical Handpiece     "/>
    <s v="            "/>
    <s v="12/Bx   "/>
    <s v="GYNEX"/>
    <s v="755VL"/>
    <n v="1"/>
    <n v="1"/>
    <n v="0"/>
    <n v="0"/>
    <n v="0"/>
    <n v="1"/>
    <x v="3"/>
    <m/>
  </r>
  <r>
    <s v="9032951"/>
    <s v="Folder Hang Ltr 1/5 Recy      "/>
    <s v="            "/>
    <s v="25/Bx   "/>
    <s v="ODEPOT"/>
    <s v="938530"/>
    <n v="1"/>
    <n v="2"/>
    <n v="0"/>
    <n v="0"/>
    <n v="0"/>
    <n v="1"/>
    <x v="0"/>
    <m/>
  </r>
  <r>
    <s v="8950095"/>
    <s v="EyeShield Reposables Assm Pk  "/>
    <s v="            "/>
    <s v="25/Bx   "/>
    <s v="TIDI-E"/>
    <s v="9210A-100"/>
    <n v="1"/>
    <n v="1"/>
    <n v="0"/>
    <n v="1"/>
    <n v="0"/>
    <n v="0"/>
    <x v="6"/>
    <m/>
  </r>
  <r>
    <s v="1202889"/>
    <s v="Pad Leep Pt Dispersive LLETZ  "/>
    <s v="Split       "/>
    <s v="12/Bx   "/>
    <s v="GYNEX"/>
    <s v="33-714"/>
    <n v="1"/>
    <n v="1"/>
    <n v="0"/>
    <n v="0"/>
    <n v="0"/>
    <n v="1"/>
    <x v="3"/>
    <m/>
  </r>
  <r>
    <s v="9023938"/>
    <s v="SHELF,MESH,CORNER,BLACK       "/>
    <s v="            "/>
    <s v="1/PK    "/>
    <s v="ODEPOT"/>
    <s v="311553"/>
    <n v="1"/>
    <n v="2"/>
    <n v="0"/>
    <n v="0"/>
    <n v="0"/>
    <n v="1"/>
    <x v="0"/>
    <m/>
  </r>
  <r>
    <s v="2589850"/>
    <s v="Sterile Water For Irrigation  "/>
    <s v="250ml Str   "/>
    <s v="250ml/Bt"/>
    <s v="ABBHOS"/>
    <s v="0613922"/>
    <n v="1"/>
    <n v="24"/>
    <n v="0"/>
    <n v="1"/>
    <n v="0"/>
    <n v="0"/>
    <x v="4"/>
    <m/>
  </r>
  <r>
    <s v="9046244"/>
    <s v="Full Length Utensils Clear    "/>
    <s v="            "/>
    <s v="150/Pk  "/>
    <s v="ODEPOT"/>
    <s v="695679"/>
    <n v="1"/>
    <n v="1"/>
    <n v="0"/>
    <n v="0"/>
    <n v="0"/>
    <n v="1"/>
    <x v="0"/>
    <m/>
  </r>
  <r>
    <s v="1247691"/>
    <s v="Brochure Prostate US Biopsy   "/>
    <s v="6-Panel     "/>
    <s v="50/Pk   "/>
    <s v="KRAMES"/>
    <s v="940393"/>
    <n v="1"/>
    <n v="1"/>
    <n v="0"/>
    <n v="0"/>
    <n v="1"/>
    <n v="0"/>
    <x v="3"/>
    <m/>
  </r>
  <r>
    <s v="1295175"/>
    <s v="Calendar Wall Monthly 8x11&quot;   "/>
    <s v="Jan-Dec 2018"/>
    <s v="Ea      "/>
    <s v="ODEPOT"/>
    <s v="355211"/>
    <n v="1"/>
    <n v="1"/>
    <n v="0"/>
    <n v="0"/>
    <n v="0"/>
    <n v="1"/>
    <x v="0"/>
    <m/>
  </r>
  <r>
    <s v="9034018"/>
    <s v="Folder Ltr Dbl 11pt 1/3 G     "/>
    <s v="            "/>
    <s v="100/Bx  "/>
    <s v="ODEPOT"/>
    <s v="998245"/>
    <n v="1"/>
    <n v="1"/>
    <n v="0"/>
    <n v="0"/>
    <n v="0"/>
    <n v="1"/>
    <x v="0"/>
    <m/>
  </r>
  <r>
    <s v="7245820"/>
    <s v="Specimen Container Leak Resist"/>
    <s v="3oz ST      "/>
    <s v="400/CA  "/>
    <s v="MEDGEN"/>
    <s v="4938"/>
    <n v="1"/>
    <n v="2"/>
    <n v="0"/>
    <n v="1"/>
    <n v="0"/>
    <n v="0"/>
    <x v="6"/>
    <m/>
  </r>
  <r>
    <s v="9047479"/>
    <s v="Cup Pencil Big Recycled       "/>
    <s v="            "/>
    <s v="Ea      "/>
    <s v="ODEPOT"/>
    <s v="189579"/>
    <n v="1"/>
    <n v="1"/>
    <n v="0"/>
    <n v="0"/>
    <n v="0"/>
    <n v="1"/>
    <x v="0"/>
    <m/>
  </r>
  <r>
    <s v="2990137"/>
    <s v="Maxithins Maxi Pad            "/>
    <s v="Regular     "/>
    <s v="24/Pk   "/>
    <s v="ABCO"/>
    <s v="MT48044"/>
    <n v="1"/>
    <n v="2"/>
    <n v="0"/>
    <n v="1"/>
    <n v="0"/>
    <n v="0"/>
    <x v="4"/>
    <m/>
  </r>
  <r>
    <s v="1182997"/>
    <s v="Stabilizer Patella Concise    "/>
    <s v="Medium      "/>
    <s v="Ea      "/>
    <s v="DEROYA"/>
    <s v="14750006"/>
    <n v="1"/>
    <n v="1"/>
    <n v="0"/>
    <n v="0"/>
    <n v="1"/>
    <n v="0"/>
    <x v="3"/>
    <m/>
  </r>
  <r>
    <s v="1233610"/>
    <s v="Pessary Ring w/Support        "/>
    <s v="#5          "/>
    <s v="Ea      "/>
    <s v="COOPSR"/>
    <s v="MXKPRS05"/>
    <n v="1"/>
    <n v="3"/>
    <n v="0"/>
    <n v="0"/>
    <n v="0"/>
    <n v="1"/>
    <x v="3"/>
    <m/>
  </r>
  <r>
    <s v="1199889"/>
    <s v="Brace Thumb Spica Uni Bioskin "/>
    <s v="L-XXL       "/>
    <s v="Ea      "/>
    <s v="CROMED"/>
    <s v="54505"/>
    <n v="1"/>
    <n v="1"/>
    <n v="0"/>
    <n v="0"/>
    <n v="0"/>
    <n v="1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0"/>
        <item x="3"/>
        <item x="5"/>
        <item x="6"/>
        <item x="7"/>
        <item x="4"/>
        <item x="2"/>
        <item x="1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33">
    <format dxfId="32">
      <pivotArea field="12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type="all" dataOnly="0" outline="0" fieldPosition="0"/>
    </format>
    <format dxfId="29">
      <pivotArea dataOnly="0" labelOnly="1" fieldPosition="0">
        <references count="1">
          <reference field="12" count="0"/>
        </references>
      </pivotArea>
    </format>
    <format dxfId="28">
      <pivotArea dataOnly="0" labelOnly="1" grandRow="1" outline="0" fieldPosition="0"/>
    </format>
    <format dxfId="27">
      <pivotArea collapsedLevelsAreSubtotals="1" fieldPosition="0">
        <references count="1">
          <reference field="12" count="4">
            <x v="0"/>
            <x v="1"/>
            <x v="2"/>
            <x v="4"/>
          </reference>
        </references>
      </pivotArea>
    </format>
    <format dxfId="26">
      <pivotArea dataOnly="0" labelOnly="1" fieldPosition="0">
        <references count="1">
          <reference field="12" count="4">
            <x v="0"/>
            <x v="1"/>
            <x v="2"/>
            <x v="4"/>
          </reference>
        </references>
      </pivotArea>
    </format>
    <format dxfId="25">
      <pivotArea collapsedLevelsAreSubtotals="1" fieldPosition="0">
        <references count="1">
          <reference field="12" count="3">
            <x v="5"/>
            <x v="6"/>
            <x v="7"/>
          </reference>
        </references>
      </pivotArea>
    </format>
    <format dxfId="24">
      <pivotArea dataOnly="0" labelOnly="1" fieldPosition="0">
        <references count="1">
          <reference field="12" count="3">
            <x v="5"/>
            <x v="6"/>
            <x v="7"/>
          </reference>
        </references>
      </pivotArea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collapsedLevelsAreSubtotals="1" fieldPosition="0">
        <references count="1">
          <reference field="12" count="1">
            <x v="1"/>
          </reference>
        </references>
      </pivotArea>
    </format>
    <format dxfId="20">
      <pivotArea dataOnly="0" labelOnly="1" fieldPosition="0">
        <references count="1">
          <reference field="12" count="1">
            <x v="1"/>
          </reference>
        </references>
      </pivotArea>
    </format>
    <format dxfId="19">
      <pivotArea collapsedLevelsAreSubtotals="1" fieldPosition="0">
        <references count="1">
          <reference field="12" count="1">
            <x v="3"/>
          </reference>
        </references>
      </pivotArea>
    </format>
    <format dxfId="18">
      <pivotArea dataOnly="0" labelOnly="1" fieldPosition="0">
        <references count="1">
          <reference field="12" count="1">
            <x v="3"/>
          </reference>
        </references>
      </pivotArea>
    </format>
    <format dxfId="17">
      <pivotArea collapsedLevelsAreSubtotals="1" fieldPosition="0">
        <references count="1">
          <reference field="12" count="1">
            <x v="5"/>
          </reference>
        </references>
      </pivotArea>
    </format>
    <format dxfId="16">
      <pivotArea dataOnly="0" labelOnly="1" fieldPosition="0">
        <references count="1">
          <reference field="12" count="1">
            <x v="5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2" type="button" dataOnly="0" labelOnly="1" outline="0" axis="axisRow" fieldPosition="0"/>
    </format>
    <format dxfId="12">
      <pivotArea dataOnly="0" labelOnly="1" fieldPosition="0">
        <references count="1">
          <reference field="12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8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7">
      <pivotArea collapsedLevelsAreSubtotals="1" fieldPosition="0">
        <references count="1">
          <reference field="12" count="3">
            <x v="5"/>
            <x v="6"/>
            <x v="7"/>
          </reference>
        </references>
      </pivotArea>
    </format>
    <format dxfId="6">
      <pivotArea dataOnly="0" labelOnly="1" fieldPosition="0">
        <references count="1">
          <reference field="12" count="3">
            <x v="5"/>
            <x v="6"/>
            <x v="7"/>
          </reference>
        </references>
      </pivotArea>
    </format>
    <format dxfId="5">
      <pivotArea field="12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collapsedLevelsAreSubtotals="1" fieldPosition="0">
        <references count="1">
          <reference field="12" count="1">
            <x v="7"/>
          </reference>
        </references>
      </pivotArea>
    </format>
    <format dxfId="2">
      <pivotArea dataOnly="0" labelOnly="1" fieldPosition="0">
        <references count="1">
          <reference field="12" count="1">
            <x v="7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4340</v>
      </c>
      <c r="D3" s="6">
        <v>3426</v>
      </c>
      <c r="E3" s="5">
        <v>0.78940092165898623</v>
      </c>
      <c r="F3" s="6">
        <v>76</v>
      </c>
      <c r="G3" s="5">
        <v>0.80691244239631332</v>
      </c>
      <c r="H3" s="6">
        <v>58</v>
      </c>
      <c r="I3" s="6">
        <v>90</v>
      </c>
      <c r="J3" s="6">
        <v>690</v>
      </c>
    </row>
    <row r="4" spans="1:10" x14ac:dyDescent="0.3">
      <c r="A4" s="29" t="s">
        <v>12</v>
      </c>
      <c r="B4" s="29"/>
      <c r="C4" s="28"/>
      <c r="D4" s="28"/>
      <c r="E4" s="5">
        <v>0.96912442396313359</v>
      </c>
      <c r="F4" s="3"/>
      <c r="G4" s="5">
        <v>0.98663594470046079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665</v>
      </c>
      <c r="D5" s="8">
        <v>628</v>
      </c>
      <c r="E5" s="4">
        <v>0.94436090225563907</v>
      </c>
      <c r="F5" s="8">
        <v>14</v>
      </c>
      <c r="G5" s="4">
        <v>0.96541353383458661</v>
      </c>
      <c r="H5" s="8">
        <v>3</v>
      </c>
      <c r="I5" s="8">
        <v>8</v>
      </c>
      <c r="J5" s="8">
        <v>12</v>
      </c>
    </row>
    <row r="6" spans="1:10" x14ac:dyDescent="0.3">
      <c r="A6" s="7" t="s">
        <v>15</v>
      </c>
      <c r="B6" s="7" t="s">
        <v>16</v>
      </c>
      <c r="C6" s="8">
        <v>221</v>
      </c>
      <c r="D6" s="8">
        <v>212</v>
      </c>
      <c r="E6" s="4">
        <v>0.95927601809954754</v>
      </c>
      <c r="F6" s="8">
        <v>1</v>
      </c>
      <c r="G6" s="4">
        <v>0.96380090497737558</v>
      </c>
      <c r="H6" s="8">
        <v>4</v>
      </c>
      <c r="I6" s="8">
        <v>3</v>
      </c>
      <c r="J6" s="8">
        <v>1</v>
      </c>
    </row>
    <row r="7" spans="1:10" x14ac:dyDescent="0.3">
      <c r="A7" s="7" t="s">
        <v>17</v>
      </c>
      <c r="B7" s="7" t="s">
        <v>18</v>
      </c>
      <c r="C7" s="8">
        <v>158</v>
      </c>
      <c r="D7" s="8">
        <v>150</v>
      </c>
      <c r="E7" s="4">
        <v>0.949367088607595</v>
      </c>
      <c r="F7" s="8">
        <v>3</v>
      </c>
      <c r="G7" s="4">
        <v>0.96835443037974689</v>
      </c>
      <c r="H7" s="8">
        <v>3</v>
      </c>
      <c r="I7" s="8">
        <v>0</v>
      </c>
      <c r="J7" s="8">
        <v>2</v>
      </c>
    </row>
    <row r="8" spans="1:10" x14ac:dyDescent="0.3">
      <c r="A8" s="7" t="s">
        <v>19</v>
      </c>
      <c r="B8" s="7" t="s">
        <v>20</v>
      </c>
      <c r="C8" s="8">
        <v>150</v>
      </c>
      <c r="D8" s="8">
        <v>109</v>
      </c>
      <c r="E8" s="4">
        <v>0.72666666666666668</v>
      </c>
      <c r="F8" s="8">
        <v>1</v>
      </c>
      <c r="G8" s="4">
        <v>0.73333333333333328</v>
      </c>
      <c r="H8" s="8">
        <v>0</v>
      </c>
      <c r="I8" s="8">
        <v>3</v>
      </c>
      <c r="J8" s="8">
        <v>37</v>
      </c>
    </row>
    <row r="9" spans="1:10" x14ac:dyDescent="0.3">
      <c r="A9" s="7" t="s">
        <v>21</v>
      </c>
      <c r="B9" s="7" t="s">
        <v>22</v>
      </c>
      <c r="C9" s="8">
        <v>134</v>
      </c>
      <c r="D9" s="8">
        <v>125</v>
      </c>
      <c r="E9" s="4">
        <v>0.93283582089552242</v>
      </c>
      <c r="F9" s="8">
        <v>1</v>
      </c>
      <c r="G9" s="4">
        <v>0.94029850746268662</v>
      </c>
      <c r="H9" s="8">
        <v>2</v>
      </c>
      <c r="I9" s="8">
        <v>3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130</v>
      </c>
      <c r="D10" s="8">
        <v>86</v>
      </c>
      <c r="E10" s="4">
        <v>0.66153846153846141</v>
      </c>
      <c r="F10" s="8">
        <v>1</v>
      </c>
      <c r="G10" s="4">
        <v>0.66923076923076918</v>
      </c>
      <c r="H10" s="8">
        <v>0</v>
      </c>
      <c r="I10" s="8">
        <v>1</v>
      </c>
      <c r="J10" s="8">
        <v>42</v>
      </c>
    </row>
    <row r="11" spans="1:10" x14ac:dyDescent="0.3">
      <c r="A11" s="7" t="s">
        <v>25</v>
      </c>
      <c r="B11" s="7" t="s">
        <v>26</v>
      </c>
      <c r="C11" s="8">
        <v>128</v>
      </c>
      <c r="D11" s="8">
        <v>91</v>
      </c>
      <c r="E11" s="4">
        <v>0.7109375</v>
      </c>
      <c r="F11" s="8">
        <v>2</v>
      </c>
      <c r="G11" s="4">
        <v>0.7265625</v>
      </c>
      <c r="H11" s="8">
        <v>0</v>
      </c>
      <c r="I11" s="8">
        <v>3</v>
      </c>
      <c r="J11" s="8">
        <v>32</v>
      </c>
    </row>
    <row r="12" spans="1:10" x14ac:dyDescent="0.3">
      <c r="A12" s="7" t="s">
        <v>27</v>
      </c>
      <c r="B12" s="7" t="s">
        <v>28</v>
      </c>
      <c r="C12" s="8">
        <v>121</v>
      </c>
      <c r="D12" s="8">
        <v>105</v>
      </c>
      <c r="E12" s="4">
        <v>0.86776859504132231</v>
      </c>
      <c r="F12" s="8">
        <v>2</v>
      </c>
      <c r="G12" s="4">
        <v>0.88429752066115708</v>
      </c>
      <c r="H12" s="8">
        <v>3</v>
      </c>
      <c r="I12" s="8">
        <v>4</v>
      </c>
      <c r="J12" s="8">
        <v>7</v>
      </c>
    </row>
    <row r="13" spans="1:10" x14ac:dyDescent="0.3">
      <c r="A13" s="7" t="s">
        <v>29</v>
      </c>
      <c r="B13" s="7" t="s">
        <v>30</v>
      </c>
      <c r="C13" s="8">
        <v>98</v>
      </c>
      <c r="D13" s="8">
        <v>24</v>
      </c>
      <c r="E13" s="4">
        <v>0.24489795918367346</v>
      </c>
      <c r="F13" s="8">
        <v>0</v>
      </c>
      <c r="G13" s="4">
        <v>0.24489795918367346</v>
      </c>
      <c r="H13" s="8">
        <v>0</v>
      </c>
      <c r="I13" s="8">
        <v>3</v>
      </c>
      <c r="J13" s="8">
        <v>71</v>
      </c>
    </row>
    <row r="14" spans="1:10" x14ac:dyDescent="0.3">
      <c r="A14" s="7" t="s">
        <v>31</v>
      </c>
      <c r="B14" s="7" t="s">
        <v>32</v>
      </c>
      <c r="C14" s="8">
        <v>92</v>
      </c>
      <c r="D14" s="8">
        <v>64</v>
      </c>
      <c r="E14" s="4">
        <v>0.69565217391304346</v>
      </c>
      <c r="F14" s="8">
        <v>3</v>
      </c>
      <c r="G14" s="4">
        <v>0.72826086956521729</v>
      </c>
      <c r="H14" s="8">
        <v>3</v>
      </c>
      <c r="I14" s="8">
        <v>5</v>
      </c>
      <c r="J14" s="8">
        <v>17</v>
      </c>
    </row>
    <row r="15" spans="1:10" x14ac:dyDescent="0.3">
      <c r="A15" s="7" t="s">
        <v>33</v>
      </c>
      <c r="B15" s="7" t="s">
        <v>34</v>
      </c>
      <c r="C15" s="8">
        <v>77</v>
      </c>
      <c r="D15" s="8">
        <v>72</v>
      </c>
      <c r="E15" s="4">
        <v>0.93506493506493493</v>
      </c>
      <c r="F15" s="8">
        <v>1</v>
      </c>
      <c r="G15" s="4">
        <v>0.94805194805194803</v>
      </c>
      <c r="H15" s="8">
        <v>2</v>
      </c>
      <c r="I15" s="8">
        <v>0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76</v>
      </c>
      <c r="D16" s="8">
        <v>70</v>
      </c>
      <c r="E16" s="4">
        <v>0.92105263157894735</v>
      </c>
      <c r="F16" s="8">
        <v>1</v>
      </c>
      <c r="G16" s="4">
        <v>0.93421052631578949</v>
      </c>
      <c r="H16" s="8">
        <v>0</v>
      </c>
      <c r="I16" s="8">
        <v>0</v>
      </c>
      <c r="J16" s="8">
        <v>5</v>
      </c>
    </row>
    <row r="17" spans="1:10" x14ac:dyDescent="0.3">
      <c r="A17" s="7" t="s">
        <v>37</v>
      </c>
      <c r="B17" s="7" t="s">
        <v>38</v>
      </c>
      <c r="C17" s="8">
        <v>73</v>
      </c>
      <c r="D17" s="8">
        <v>55</v>
      </c>
      <c r="E17" s="4">
        <v>0.75342465753424659</v>
      </c>
      <c r="F17" s="8">
        <v>0</v>
      </c>
      <c r="G17" s="4">
        <v>0.75342465753424659</v>
      </c>
      <c r="H17" s="8">
        <v>1</v>
      </c>
      <c r="I17" s="8">
        <v>1</v>
      </c>
      <c r="J17" s="8">
        <v>16</v>
      </c>
    </row>
    <row r="18" spans="1:10" x14ac:dyDescent="0.3">
      <c r="A18" s="7" t="s">
        <v>39</v>
      </c>
      <c r="B18" s="7" t="s">
        <v>40</v>
      </c>
      <c r="C18" s="8">
        <v>72</v>
      </c>
      <c r="D18" s="8">
        <v>57</v>
      </c>
      <c r="E18" s="4">
        <v>0.79166666666666652</v>
      </c>
      <c r="F18" s="8">
        <v>1</v>
      </c>
      <c r="G18" s="4">
        <v>0.80555555555555558</v>
      </c>
      <c r="H18" s="8">
        <v>1</v>
      </c>
      <c r="I18" s="8">
        <v>1</v>
      </c>
      <c r="J18" s="8">
        <v>12</v>
      </c>
    </row>
    <row r="19" spans="1:10" x14ac:dyDescent="0.3">
      <c r="A19" s="7" t="s">
        <v>41</v>
      </c>
      <c r="B19" s="7" t="s">
        <v>42</v>
      </c>
      <c r="C19" s="8">
        <v>72</v>
      </c>
      <c r="D19" s="8">
        <v>67</v>
      </c>
      <c r="E19" s="4">
        <v>0.93055555555555558</v>
      </c>
      <c r="F19" s="8">
        <v>3</v>
      </c>
      <c r="G19" s="4">
        <v>0.9722222222222221</v>
      </c>
      <c r="H19" s="8">
        <v>0</v>
      </c>
      <c r="I19" s="8">
        <v>2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71</v>
      </c>
      <c r="D20" s="8">
        <v>63</v>
      </c>
      <c r="E20" s="4">
        <v>0.88732394366197187</v>
      </c>
      <c r="F20" s="8">
        <v>0</v>
      </c>
      <c r="G20" s="4">
        <v>0.88732394366197187</v>
      </c>
      <c r="H20" s="8">
        <v>2</v>
      </c>
      <c r="I20" s="8">
        <v>0</v>
      </c>
      <c r="J20" s="8">
        <v>6</v>
      </c>
    </row>
    <row r="21" spans="1:10" x14ac:dyDescent="0.3">
      <c r="A21" s="7" t="s">
        <v>45</v>
      </c>
      <c r="B21" s="7" t="s">
        <v>46</v>
      </c>
      <c r="C21" s="8">
        <v>66</v>
      </c>
      <c r="D21" s="8">
        <v>35</v>
      </c>
      <c r="E21" s="4">
        <v>0.53030303030303028</v>
      </c>
      <c r="F21" s="8">
        <v>0</v>
      </c>
      <c r="G21" s="4">
        <v>0.53030303030303028</v>
      </c>
      <c r="H21" s="8">
        <v>1</v>
      </c>
      <c r="I21" s="8">
        <v>2</v>
      </c>
      <c r="J21" s="8">
        <v>28</v>
      </c>
    </row>
    <row r="22" spans="1:10" x14ac:dyDescent="0.3">
      <c r="A22" s="7" t="s">
        <v>47</v>
      </c>
      <c r="B22" s="7" t="s">
        <v>48</v>
      </c>
      <c r="C22" s="8">
        <v>65</v>
      </c>
      <c r="D22" s="8">
        <v>62</v>
      </c>
      <c r="E22" s="4">
        <v>0.9538461538461539</v>
      </c>
      <c r="F22" s="8">
        <v>1</v>
      </c>
      <c r="G22" s="4">
        <v>0.96923076923076923</v>
      </c>
      <c r="H22" s="8">
        <v>0</v>
      </c>
      <c r="I22" s="8">
        <v>1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59</v>
      </c>
      <c r="D23" s="8">
        <v>49</v>
      </c>
      <c r="E23" s="4">
        <v>0.83050847457627119</v>
      </c>
      <c r="F23" s="8">
        <v>3</v>
      </c>
      <c r="G23" s="4">
        <v>0.8813559322033897</v>
      </c>
      <c r="H23" s="8">
        <v>3</v>
      </c>
      <c r="I23" s="8">
        <v>4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55</v>
      </c>
      <c r="D24" s="8">
        <v>12</v>
      </c>
      <c r="E24" s="4">
        <v>0.21818181818181817</v>
      </c>
      <c r="F24" s="8">
        <v>1</v>
      </c>
      <c r="G24" s="4">
        <v>0.23636363636363636</v>
      </c>
      <c r="H24" s="8">
        <v>0</v>
      </c>
      <c r="I24" s="8">
        <v>2</v>
      </c>
      <c r="J24" s="8">
        <v>40</v>
      </c>
    </row>
    <row r="25" spans="1:10" x14ac:dyDescent="0.3">
      <c r="A25" s="7" t="s">
        <v>53</v>
      </c>
      <c r="B25" s="7" t="s">
        <v>54</v>
      </c>
      <c r="C25" s="8">
        <v>54</v>
      </c>
      <c r="D25" s="8">
        <v>35</v>
      </c>
      <c r="E25" s="4">
        <v>0.64814814814814814</v>
      </c>
      <c r="F25" s="8">
        <v>0</v>
      </c>
      <c r="G25" s="4">
        <v>0.64814814814814814</v>
      </c>
      <c r="H25" s="8">
        <v>0</v>
      </c>
      <c r="I25" s="8">
        <v>3</v>
      </c>
      <c r="J25" s="8">
        <v>16</v>
      </c>
    </row>
    <row r="26" spans="1:10" x14ac:dyDescent="0.3">
      <c r="A26" s="7" t="s">
        <v>55</v>
      </c>
      <c r="B26" s="7" t="s">
        <v>56</v>
      </c>
      <c r="C26" s="8">
        <v>54</v>
      </c>
      <c r="D26" s="8">
        <v>48</v>
      </c>
      <c r="E26" s="4">
        <v>0.88888888888888884</v>
      </c>
      <c r="F26" s="8">
        <v>1</v>
      </c>
      <c r="G26" s="4">
        <v>0.90740740740740744</v>
      </c>
      <c r="H26" s="8">
        <v>2</v>
      </c>
      <c r="I26" s="8">
        <v>2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52</v>
      </c>
      <c r="D27" s="8">
        <v>20</v>
      </c>
      <c r="E27" s="4">
        <v>0.38461538461538469</v>
      </c>
      <c r="F27" s="8">
        <v>2</v>
      </c>
      <c r="G27" s="4">
        <v>0.42307692307692307</v>
      </c>
      <c r="H27" s="8">
        <v>1</v>
      </c>
      <c r="I27" s="8">
        <v>4</v>
      </c>
      <c r="J27" s="8">
        <v>25</v>
      </c>
    </row>
    <row r="28" spans="1:10" x14ac:dyDescent="0.3">
      <c r="A28" s="7" t="s">
        <v>59</v>
      </c>
      <c r="B28" s="7" t="s">
        <v>60</v>
      </c>
      <c r="C28" s="8">
        <v>48</v>
      </c>
      <c r="D28" s="8">
        <v>28</v>
      </c>
      <c r="E28" s="4">
        <v>0.58333333333333337</v>
      </c>
      <c r="F28" s="8">
        <v>1</v>
      </c>
      <c r="G28" s="4">
        <v>0.60416666666666663</v>
      </c>
      <c r="H28" s="8">
        <v>1</v>
      </c>
      <c r="I28" s="8">
        <v>3</v>
      </c>
      <c r="J28" s="8">
        <v>15</v>
      </c>
    </row>
    <row r="29" spans="1:10" x14ac:dyDescent="0.3">
      <c r="A29" s="7" t="s">
        <v>61</v>
      </c>
      <c r="B29" s="7" t="s">
        <v>62</v>
      </c>
      <c r="C29" s="8">
        <v>47</v>
      </c>
      <c r="D29" s="8">
        <v>42</v>
      </c>
      <c r="E29" s="4">
        <v>0.8936170212765957</v>
      </c>
      <c r="F29" s="8">
        <v>0</v>
      </c>
      <c r="G29" s="4">
        <v>0.8936170212765957</v>
      </c>
      <c r="H29" s="8">
        <v>2</v>
      </c>
      <c r="I29" s="8">
        <v>0</v>
      </c>
      <c r="J29" s="8">
        <v>3</v>
      </c>
    </row>
    <row r="30" spans="1:10" x14ac:dyDescent="0.3">
      <c r="A30" s="7" t="s">
        <v>63</v>
      </c>
      <c r="B30" s="7" t="s">
        <v>64</v>
      </c>
      <c r="C30" s="8">
        <v>46</v>
      </c>
      <c r="D30" s="8">
        <v>33</v>
      </c>
      <c r="E30" s="4">
        <v>0.71739130434782605</v>
      </c>
      <c r="F30" s="8">
        <v>1</v>
      </c>
      <c r="G30" s="4">
        <v>0.73913043478260865</v>
      </c>
      <c r="H30" s="8">
        <v>1</v>
      </c>
      <c r="I30" s="8">
        <v>0</v>
      </c>
      <c r="J30" s="8">
        <v>11</v>
      </c>
    </row>
    <row r="31" spans="1:10" x14ac:dyDescent="0.3">
      <c r="A31" s="7" t="s">
        <v>65</v>
      </c>
      <c r="B31" s="7" t="s">
        <v>66</v>
      </c>
      <c r="C31" s="8">
        <v>46</v>
      </c>
      <c r="D31" s="8">
        <v>43</v>
      </c>
      <c r="E31" s="4">
        <v>0.93478260869565222</v>
      </c>
      <c r="F31" s="8">
        <v>1</v>
      </c>
      <c r="G31" s="4">
        <v>0.95652173913043481</v>
      </c>
      <c r="H31" s="8">
        <v>2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42</v>
      </c>
      <c r="D32" s="8">
        <v>31</v>
      </c>
      <c r="E32" s="4">
        <v>0.73809523809523814</v>
      </c>
      <c r="F32" s="8">
        <v>2</v>
      </c>
      <c r="G32" s="4">
        <v>0.7857142857142857</v>
      </c>
      <c r="H32" s="8">
        <v>0</v>
      </c>
      <c r="I32" s="8">
        <v>0</v>
      </c>
      <c r="J32" s="8">
        <v>9</v>
      </c>
    </row>
    <row r="33" spans="1:10" x14ac:dyDescent="0.3">
      <c r="A33" s="7" t="s">
        <v>69</v>
      </c>
      <c r="B33" s="7" t="s">
        <v>70</v>
      </c>
      <c r="C33" s="8">
        <v>40</v>
      </c>
      <c r="D33" s="8">
        <v>27</v>
      </c>
      <c r="E33" s="4">
        <v>0.67500000000000004</v>
      </c>
      <c r="F33" s="8">
        <v>0</v>
      </c>
      <c r="G33" s="4">
        <v>0.67500000000000004</v>
      </c>
      <c r="H33" s="8">
        <v>0</v>
      </c>
      <c r="I33" s="8">
        <v>0</v>
      </c>
      <c r="J33" s="8">
        <v>13</v>
      </c>
    </row>
    <row r="34" spans="1:10" x14ac:dyDescent="0.3">
      <c r="A34" s="7" t="s">
        <v>71</v>
      </c>
      <c r="B34" s="7" t="s">
        <v>72</v>
      </c>
      <c r="C34" s="8">
        <v>40</v>
      </c>
      <c r="D34" s="8">
        <v>10</v>
      </c>
      <c r="E34" s="4">
        <v>0.25</v>
      </c>
      <c r="F34" s="8">
        <v>0</v>
      </c>
      <c r="G34" s="4">
        <v>0.25</v>
      </c>
      <c r="H34" s="8">
        <v>0</v>
      </c>
      <c r="I34" s="8">
        <v>2</v>
      </c>
      <c r="J34" s="8">
        <v>28</v>
      </c>
    </row>
    <row r="35" spans="1:10" x14ac:dyDescent="0.3">
      <c r="A35" s="7" t="s">
        <v>73</v>
      </c>
      <c r="B35" s="7" t="s">
        <v>74</v>
      </c>
      <c r="C35" s="8">
        <v>39</v>
      </c>
      <c r="D35" s="8">
        <v>37</v>
      </c>
      <c r="E35" s="4">
        <v>0.94871794871794857</v>
      </c>
      <c r="F35" s="8">
        <v>0</v>
      </c>
      <c r="G35" s="4">
        <v>0.94871794871794857</v>
      </c>
      <c r="H35" s="8">
        <v>0</v>
      </c>
      <c r="I35" s="8">
        <v>1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38</v>
      </c>
      <c r="D36" s="8">
        <v>36</v>
      </c>
      <c r="E36" s="4">
        <v>0.94736842105263153</v>
      </c>
      <c r="F36" s="8">
        <v>0</v>
      </c>
      <c r="G36" s="4">
        <v>0.94736842105263153</v>
      </c>
      <c r="H36" s="8">
        <v>0</v>
      </c>
      <c r="I36" s="8">
        <v>1</v>
      </c>
      <c r="J36" s="8">
        <v>1</v>
      </c>
    </row>
    <row r="37" spans="1:10" x14ac:dyDescent="0.3">
      <c r="A37" s="7" t="s">
        <v>77</v>
      </c>
      <c r="B37" s="7" t="s">
        <v>78</v>
      </c>
      <c r="C37" s="8">
        <v>38</v>
      </c>
      <c r="D37" s="8">
        <v>36</v>
      </c>
      <c r="E37" s="4">
        <v>0.94736842105263153</v>
      </c>
      <c r="F37" s="8">
        <v>0</v>
      </c>
      <c r="G37" s="4">
        <v>0.94736842105263153</v>
      </c>
      <c r="H37" s="8">
        <v>0</v>
      </c>
      <c r="I37" s="8">
        <v>1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36</v>
      </c>
      <c r="D38" s="8">
        <v>33</v>
      </c>
      <c r="E38" s="4">
        <v>0.91666666666666652</v>
      </c>
      <c r="F38" s="8">
        <v>1</v>
      </c>
      <c r="G38" s="4">
        <v>0.94444444444444442</v>
      </c>
      <c r="H38" s="8">
        <v>0</v>
      </c>
      <c r="I38" s="8">
        <v>0</v>
      </c>
      <c r="J38" s="8">
        <v>2</v>
      </c>
    </row>
    <row r="39" spans="1:10" x14ac:dyDescent="0.3">
      <c r="A39" s="7" t="s">
        <v>81</v>
      </c>
      <c r="B39" s="7" t="s">
        <v>82</v>
      </c>
      <c r="C39" s="8">
        <v>33</v>
      </c>
      <c r="D39" s="8">
        <v>31</v>
      </c>
      <c r="E39" s="4">
        <v>0.93939393939393934</v>
      </c>
      <c r="F39" s="8">
        <v>0</v>
      </c>
      <c r="G39" s="4">
        <v>0.93939393939393934</v>
      </c>
      <c r="H39" s="8">
        <v>0</v>
      </c>
      <c r="I39" s="8">
        <v>0</v>
      </c>
      <c r="J39" s="8">
        <v>2</v>
      </c>
    </row>
    <row r="40" spans="1:10" x14ac:dyDescent="0.3">
      <c r="A40" s="7" t="s">
        <v>83</v>
      </c>
      <c r="B40" s="7" t="s">
        <v>84</v>
      </c>
      <c r="C40" s="8">
        <v>33</v>
      </c>
      <c r="D40" s="8">
        <v>5</v>
      </c>
      <c r="E40" s="4">
        <v>0.15151515151515152</v>
      </c>
      <c r="F40" s="8">
        <v>0</v>
      </c>
      <c r="G40" s="4">
        <v>0.15151515151515152</v>
      </c>
      <c r="H40" s="8">
        <v>0</v>
      </c>
      <c r="I40" s="8">
        <v>0</v>
      </c>
      <c r="J40" s="8">
        <v>28</v>
      </c>
    </row>
    <row r="41" spans="1:10" x14ac:dyDescent="0.3">
      <c r="A41" s="7" t="s">
        <v>85</v>
      </c>
      <c r="B41" s="7" t="s">
        <v>86</v>
      </c>
      <c r="C41" s="8">
        <v>33</v>
      </c>
      <c r="D41" s="8">
        <v>21</v>
      </c>
      <c r="E41" s="4">
        <v>0.63636363636363635</v>
      </c>
      <c r="F41" s="8">
        <v>0</v>
      </c>
      <c r="G41" s="4">
        <v>0.63636363636363635</v>
      </c>
      <c r="H41" s="8">
        <v>1</v>
      </c>
      <c r="I41" s="8">
        <v>1</v>
      </c>
      <c r="J41" s="8">
        <v>10</v>
      </c>
    </row>
    <row r="42" spans="1:10" x14ac:dyDescent="0.3">
      <c r="A42" s="7" t="s">
        <v>87</v>
      </c>
      <c r="B42" s="7" t="s">
        <v>88</v>
      </c>
      <c r="C42" s="8">
        <v>32</v>
      </c>
      <c r="D42" s="8">
        <v>26</v>
      </c>
      <c r="E42" s="4">
        <v>0.8125</v>
      </c>
      <c r="F42" s="8">
        <v>1</v>
      </c>
      <c r="G42" s="4">
        <v>0.84375</v>
      </c>
      <c r="H42" s="8">
        <v>3</v>
      </c>
      <c r="I42" s="8">
        <v>1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31</v>
      </c>
      <c r="D43" s="8">
        <v>31</v>
      </c>
      <c r="E43" s="4">
        <v>1</v>
      </c>
      <c r="F43" s="8">
        <v>0</v>
      </c>
      <c r="G43" s="4">
        <v>1</v>
      </c>
      <c r="H43" s="8">
        <v>0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31</v>
      </c>
      <c r="D44" s="8">
        <v>28</v>
      </c>
      <c r="E44" s="4">
        <v>0.90322580645161277</v>
      </c>
      <c r="F44" s="8">
        <v>1</v>
      </c>
      <c r="G44" s="4">
        <v>0.93548387096774188</v>
      </c>
      <c r="H44" s="8">
        <v>0</v>
      </c>
      <c r="I44" s="8">
        <v>1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31</v>
      </c>
      <c r="D45" s="8">
        <v>25</v>
      </c>
      <c r="E45" s="4">
        <v>0.80645161290322576</v>
      </c>
      <c r="F45" s="8">
        <v>1</v>
      </c>
      <c r="G45" s="4">
        <v>0.83870967741935487</v>
      </c>
      <c r="H45" s="8">
        <v>2</v>
      </c>
      <c r="I45" s="8">
        <v>0</v>
      </c>
      <c r="J45" s="8">
        <v>3</v>
      </c>
    </row>
    <row r="46" spans="1:10" x14ac:dyDescent="0.3">
      <c r="A46" s="7" t="s">
        <v>95</v>
      </c>
      <c r="B46" s="7" t="s">
        <v>96</v>
      </c>
      <c r="C46" s="8">
        <v>30</v>
      </c>
      <c r="D46" s="8">
        <v>12</v>
      </c>
      <c r="E46" s="4">
        <v>0.4</v>
      </c>
      <c r="F46" s="8">
        <v>1</v>
      </c>
      <c r="G46" s="4">
        <v>0.43333333333333335</v>
      </c>
      <c r="H46" s="8">
        <v>0</v>
      </c>
      <c r="I46" s="8">
        <v>1</v>
      </c>
      <c r="J46" s="8">
        <v>16</v>
      </c>
    </row>
    <row r="47" spans="1:10" x14ac:dyDescent="0.3">
      <c r="A47" s="7" t="s">
        <v>97</v>
      </c>
      <c r="B47" s="7" t="s">
        <v>98</v>
      </c>
      <c r="C47" s="8">
        <v>30</v>
      </c>
      <c r="D47" s="8">
        <v>27</v>
      </c>
      <c r="E47" s="4">
        <v>0.9</v>
      </c>
      <c r="F47" s="8">
        <v>2</v>
      </c>
      <c r="G47" s="4">
        <v>0.96666666666666667</v>
      </c>
      <c r="H47" s="8">
        <v>0</v>
      </c>
      <c r="I47" s="8">
        <v>0</v>
      </c>
      <c r="J47" s="8">
        <v>1</v>
      </c>
    </row>
    <row r="48" spans="1:10" x14ac:dyDescent="0.3">
      <c r="A48" s="7" t="s">
        <v>99</v>
      </c>
      <c r="B48" s="7" t="s">
        <v>100</v>
      </c>
      <c r="C48" s="8">
        <v>29</v>
      </c>
      <c r="D48" s="8">
        <v>18</v>
      </c>
      <c r="E48" s="4">
        <v>0.62068965517241381</v>
      </c>
      <c r="F48" s="8">
        <v>3</v>
      </c>
      <c r="G48" s="4">
        <v>0.72413793103448265</v>
      </c>
      <c r="H48" s="8">
        <v>0</v>
      </c>
      <c r="I48" s="8">
        <v>0</v>
      </c>
      <c r="J48" s="8">
        <v>8</v>
      </c>
    </row>
    <row r="49" spans="1:10" x14ac:dyDescent="0.3">
      <c r="A49" s="7" t="s">
        <v>101</v>
      </c>
      <c r="B49" s="7" t="s">
        <v>102</v>
      </c>
      <c r="C49" s="8">
        <v>28</v>
      </c>
      <c r="D49" s="8">
        <v>27</v>
      </c>
      <c r="E49" s="4">
        <v>0.9642857142857143</v>
      </c>
      <c r="F49" s="8">
        <v>1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28</v>
      </c>
      <c r="D50" s="8">
        <v>25</v>
      </c>
      <c r="E50" s="4">
        <v>0.8928571428571429</v>
      </c>
      <c r="F50" s="8">
        <v>2</v>
      </c>
      <c r="G50" s="4">
        <v>0.9642857142857143</v>
      </c>
      <c r="H50" s="8">
        <v>1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26</v>
      </c>
      <c r="D51" s="8">
        <v>14</v>
      </c>
      <c r="E51" s="4">
        <v>0.53846153846153844</v>
      </c>
      <c r="F51" s="8">
        <v>0</v>
      </c>
      <c r="G51" s="4">
        <v>0.53846153846153844</v>
      </c>
      <c r="H51" s="8">
        <v>1</v>
      </c>
      <c r="I51" s="8">
        <v>2</v>
      </c>
      <c r="J51" s="8">
        <v>9</v>
      </c>
    </row>
    <row r="52" spans="1:10" x14ac:dyDescent="0.3">
      <c r="A52" s="7" t="s">
        <v>107</v>
      </c>
      <c r="B52" s="7" t="s">
        <v>108</v>
      </c>
      <c r="C52" s="8">
        <v>26</v>
      </c>
      <c r="D52" s="8">
        <v>18</v>
      </c>
      <c r="E52" s="4">
        <v>0.69230769230769229</v>
      </c>
      <c r="F52" s="8">
        <v>0</v>
      </c>
      <c r="G52" s="4">
        <v>0.69230769230769229</v>
      </c>
      <c r="H52" s="8">
        <v>2</v>
      </c>
      <c r="I52" s="8">
        <v>1</v>
      </c>
      <c r="J52" s="8">
        <v>5</v>
      </c>
    </row>
    <row r="53" spans="1:10" x14ac:dyDescent="0.3">
      <c r="A53" s="7" t="s">
        <v>109</v>
      </c>
      <c r="B53" s="7" t="s">
        <v>110</v>
      </c>
      <c r="C53" s="8">
        <v>26</v>
      </c>
      <c r="D53" s="8">
        <v>21</v>
      </c>
      <c r="E53" s="4">
        <v>0.80769230769230771</v>
      </c>
      <c r="F53" s="8">
        <v>0</v>
      </c>
      <c r="G53" s="4">
        <v>0.80769230769230771</v>
      </c>
      <c r="H53" s="8">
        <v>4</v>
      </c>
      <c r="I53" s="8">
        <v>0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26</v>
      </c>
      <c r="D54" s="8">
        <v>22</v>
      </c>
      <c r="E54" s="4">
        <v>0.84615384615384615</v>
      </c>
      <c r="F54" s="8">
        <v>1</v>
      </c>
      <c r="G54" s="4">
        <v>0.88461538461538458</v>
      </c>
      <c r="H54" s="8">
        <v>2</v>
      </c>
      <c r="I54" s="8">
        <v>0</v>
      </c>
      <c r="J54" s="8">
        <v>1</v>
      </c>
    </row>
    <row r="55" spans="1:10" x14ac:dyDescent="0.3">
      <c r="A55" s="7" t="s">
        <v>113</v>
      </c>
      <c r="B55" s="7" t="s">
        <v>114</v>
      </c>
      <c r="C55" s="8">
        <v>25</v>
      </c>
      <c r="D55" s="8">
        <v>24</v>
      </c>
      <c r="E55" s="4">
        <v>0.96</v>
      </c>
      <c r="F55" s="8">
        <v>0</v>
      </c>
      <c r="G55" s="4">
        <v>0.96</v>
      </c>
      <c r="H55" s="8">
        <v>0</v>
      </c>
      <c r="I55" s="8">
        <v>0</v>
      </c>
      <c r="J55" s="8">
        <v>1</v>
      </c>
    </row>
    <row r="56" spans="1:10" x14ac:dyDescent="0.3">
      <c r="A56" s="7" t="s">
        <v>115</v>
      </c>
      <c r="B56" s="7" t="s">
        <v>116</v>
      </c>
      <c r="C56" s="8">
        <v>25</v>
      </c>
      <c r="D56" s="8">
        <v>17</v>
      </c>
      <c r="E56" s="4">
        <v>0.68</v>
      </c>
      <c r="F56" s="8">
        <v>1</v>
      </c>
      <c r="G56" s="4">
        <v>0.72</v>
      </c>
      <c r="H56" s="8">
        <v>2</v>
      </c>
      <c r="I56" s="8">
        <v>0</v>
      </c>
      <c r="J56" s="8">
        <v>5</v>
      </c>
    </row>
    <row r="57" spans="1:10" x14ac:dyDescent="0.3">
      <c r="A57" s="7" t="s">
        <v>117</v>
      </c>
      <c r="B57" s="7" t="s">
        <v>118</v>
      </c>
      <c r="C57" s="8">
        <v>25</v>
      </c>
      <c r="D57" s="8">
        <v>25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24</v>
      </c>
      <c r="D58" s="8">
        <v>23</v>
      </c>
      <c r="E58" s="4">
        <v>0.95833333333333348</v>
      </c>
      <c r="F58" s="8">
        <v>0</v>
      </c>
      <c r="G58" s="4">
        <v>0.95833333333333348</v>
      </c>
      <c r="H58" s="8">
        <v>1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24</v>
      </c>
      <c r="D59" s="8">
        <v>20</v>
      </c>
      <c r="E59" s="4">
        <v>0.83333333333333348</v>
      </c>
      <c r="F59" s="8">
        <v>1</v>
      </c>
      <c r="G59" s="4">
        <v>0.875</v>
      </c>
      <c r="H59" s="8">
        <v>0</v>
      </c>
      <c r="I59" s="8">
        <v>0</v>
      </c>
      <c r="J59" s="8">
        <v>3</v>
      </c>
    </row>
    <row r="60" spans="1:10" x14ac:dyDescent="0.3">
      <c r="A60" s="7" t="s">
        <v>123</v>
      </c>
      <c r="B60" s="7" t="s">
        <v>124</v>
      </c>
      <c r="C60" s="8">
        <v>23</v>
      </c>
      <c r="D60" s="8">
        <v>12</v>
      </c>
      <c r="E60" s="4">
        <v>0.52173913043478259</v>
      </c>
      <c r="F60" s="8">
        <v>0</v>
      </c>
      <c r="G60" s="4">
        <v>0.52173913043478259</v>
      </c>
      <c r="H60" s="8">
        <v>0</v>
      </c>
      <c r="I60" s="8">
        <v>0</v>
      </c>
      <c r="J60" s="8">
        <v>11</v>
      </c>
    </row>
    <row r="61" spans="1:10" x14ac:dyDescent="0.3">
      <c r="A61" s="7" t="s">
        <v>125</v>
      </c>
      <c r="B61" s="7" t="s">
        <v>126</v>
      </c>
      <c r="C61" s="8">
        <v>22</v>
      </c>
      <c r="D61" s="8">
        <v>15</v>
      </c>
      <c r="E61" s="4">
        <v>0.68181818181818177</v>
      </c>
      <c r="F61" s="8">
        <v>0</v>
      </c>
      <c r="G61" s="4">
        <v>0.68181818181818177</v>
      </c>
      <c r="H61" s="8">
        <v>0</v>
      </c>
      <c r="I61" s="8">
        <v>0</v>
      </c>
      <c r="J61" s="8">
        <v>7</v>
      </c>
    </row>
    <row r="62" spans="1:10" x14ac:dyDescent="0.3">
      <c r="A62" s="7" t="s">
        <v>127</v>
      </c>
      <c r="B62" s="7" t="s">
        <v>128</v>
      </c>
      <c r="C62" s="8">
        <v>22</v>
      </c>
      <c r="D62" s="8">
        <v>14</v>
      </c>
      <c r="E62" s="4">
        <v>0.63636363636363635</v>
      </c>
      <c r="F62" s="8">
        <v>0</v>
      </c>
      <c r="G62" s="4">
        <v>0.63636363636363635</v>
      </c>
      <c r="H62" s="8">
        <v>0</v>
      </c>
      <c r="I62" s="8">
        <v>0</v>
      </c>
      <c r="J62" s="8">
        <v>8</v>
      </c>
    </row>
    <row r="63" spans="1:10" x14ac:dyDescent="0.3">
      <c r="A63" s="7" t="s">
        <v>129</v>
      </c>
      <c r="B63" s="7" t="s">
        <v>130</v>
      </c>
      <c r="C63" s="8">
        <v>21</v>
      </c>
      <c r="D63" s="8">
        <v>16</v>
      </c>
      <c r="E63" s="4">
        <v>0.76190476190476186</v>
      </c>
      <c r="F63" s="8">
        <v>0</v>
      </c>
      <c r="G63" s="4">
        <v>0.76190476190476186</v>
      </c>
      <c r="H63" s="8">
        <v>0</v>
      </c>
      <c r="I63" s="8">
        <v>0</v>
      </c>
      <c r="J63" s="8">
        <v>5</v>
      </c>
    </row>
    <row r="64" spans="1:10" x14ac:dyDescent="0.3">
      <c r="A64" s="7" t="s">
        <v>131</v>
      </c>
      <c r="B64" s="7" t="s">
        <v>26</v>
      </c>
      <c r="C64" s="8">
        <v>21</v>
      </c>
      <c r="D64" s="8">
        <v>18</v>
      </c>
      <c r="E64" s="4">
        <v>0.8571428571428571</v>
      </c>
      <c r="F64" s="8">
        <v>0</v>
      </c>
      <c r="G64" s="4">
        <v>0.8571428571428571</v>
      </c>
      <c r="H64" s="8">
        <v>0</v>
      </c>
      <c r="I64" s="8">
        <v>0</v>
      </c>
      <c r="J64" s="8">
        <v>3</v>
      </c>
    </row>
    <row r="65" spans="1:10" x14ac:dyDescent="0.3">
      <c r="A65" s="7" t="s">
        <v>132</v>
      </c>
      <c r="B65" s="7" t="s">
        <v>133</v>
      </c>
      <c r="C65" s="8">
        <v>21</v>
      </c>
      <c r="D65" s="8">
        <v>17</v>
      </c>
      <c r="E65" s="4">
        <v>0.80952380952380953</v>
      </c>
      <c r="F65" s="8">
        <v>0</v>
      </c>
      <c r="G65" s="4">
        <v>0.80952380952380953</v>
      </c>
      <c r="H65" s="8">
        <v>0</v>
      </c>
      <c r="I65" s="8">
        <v>1</v>
      </c>
      <c r="J65" s="8">
        <v>3</v>
      </c>
    </row>
    <row r="66" spans="1:10" x14ac:dyDescent="0.3">
      <c r="A66" s="7" t="s">
        <v>134</v>
      </c>
      <c r="B66" s="7" t="s">
        <v>135</v>
      </c>
      <c r="C66" s="8">
        <v>20</v>
      </c>
      <c r="D66" s="8">
        <v>15</v>
      </c>
      <c r="E66" s="4">
        <v>0.75</v>
      </c>
      <c r="F66" s="8">
        <v>0</v>
      </c>
      <c r="G66" s="4">
        <v>0.75</v>
      </c>
      <c r="H66" s="8">
        <v>1</v>
      </c>
      <c r="I66" s="8">
        <v>1</v>
      </c>
      <c r="J66" s="8">
        <v>3</v>
      </c>
    </row>
    <row r="67" spans="1:10" x14ac:dyDescent="0.3">
      <c r="A67" s="7" t="s">
        <v>136</v>
      </c>
      <c r="B67" s="7" t="s">
        <v>137</v>
      </c>
      <c r="C67" s="8">
        <v>20</v>
      </c>
      <c r="D67" s="8">
        <v>10</v>
      </c>
      <c r="E67" s="4">
        <v>0.5</v>
      </c>
      <c r="F67" s="8">
        <v>1</v>
      </c>
      <c r="G67" s="4">
        <v>0.55000000000000004</v>
      </c>
      <c r="H67" s="8">
        <v>0</v>
      </c>
      <c r="I67" s="8">
        <v>0</v>
      </c>
      <c r="J67" s="8">
        <v>9</v>
      </c>
    </row>
    <row r="68" spans="1:10" x14ac:dyDescent="0.3">
      <c r="A68" s="7" t="s">
        <v>138</v>
      </c>
      <c r="B68" s="7" t="s">
        <v>139</v>
      </c>
      <c r="C68" s="8">
        <v>20</v>
      </c>
      <c r="D68" s="8">
        <v>19</v>
      </c>
      <c r="E68" s="4">
        <v>0.95</v>
      </c>
      <c r="F68" s="8">
        <v>0</v>
      </c>
      <c r="G68" s="4">
        <v>0.95</v>
      </c>
      <c r="H68" s="8">
        <v>0</v>
      </c>
      <c r="I68" s="8">
        <v>1</v>
      </c>
      <c r="J68" s="8">
        <v>0</v>
      </c>
    </row>
    <row r="69" spans="1:10" x14ac:dyDescent="0.3">
      <c r="A69" s="7" t="s">
        <v>140</v>
      </c>
      <c r="B69" s="7" t="s">
        <v>141</v>
      </c>
      <c r="C69" s="8">
        <v>20</v>
      </c>
      <c r="D69" s="8">
        <v>10</v>
      </c>
      <c r="E69" s="4">
        <v>0.5</v>
      </c>
      <c r="F69" s="8">
        <v>1</v>
      </c>
      <c r="G69" s="4">
        <v>0.55000000000000004</v>
      </c>
      <c r="H69" s="8">
        <v>0</v>
      </c>
      <c r="I69" s="8">
        <v>7</v>
      </c>
      <c r="J69" s="8">
        <v>2</v>
      </c>
    </row>
    <row r="70" spans="1:10" x14ac:dyDescent="0.3">
      <c r="A70" s="7" t="s">
        <v>142</v>
      </c>
      <c r="B70" s="7" t="s">
        <v>143</v>
      </c>
      <c r="C70" s="8">
        <v>19</v>
      </c>
      <c r="D70" s="8">
        <v>11</v>
      </c>
      <c r="E70" s="4">
        <v>0.57894736842105265</v>
      </c>
      <c r="F70" s="8">
        <v>3</v>
      </c>
      <c r="G70" s="4">
        <v>0.73684210526315785</v>
      </c>
      <c r="H70" s="8">
        <v>0</v>
      </c>
      <c r="I70" s="8">
        <v>0</v>
      </c>
      <c r="J70" s="8">
        <v>5</v>
      </c>
    </row>
    <row r="71" spans="1:10" x14ac:dyDescent="0.3">
      <c r="A71" s="7" t="s">
        <v>144</v>
      </c>
      <c r="B71" s="7" t="s">
        <v>145</v>
      </c>
      <c r="C71" s="8">
        <v>18</v>
      </c>
      <c r="D71" s="8">
        <v>6</v>
      </c>
      <c r="E71" s="4">
        <v>0.33333333333333326</v>
      </c>
      <c r="F71" s="8">
        <v>0</v>
      </c>
      <c r="G71" s="4">
        <v>0.33333333333333326</v>
      </c>
      <c r="H71" s="8">
        <v>0</v>
      </c>
      <c r="I71" s="8">
        <v>3</v>
      </c>
      <c r="J71" s="8">
        <v>9</v>
      </c>
    </row>
    <row r="72" spans="1:10" x14ac:dyDescent="0.3">
      <c r="A72" s="7" t="s">
        <v>146</v>
      </c>
      <c r="B72" s="7" t="s">
        <v>147</v>
      </c>
      <c r="C72" s="8">
        <v>17</v>
      </c>
      <c r="D72" s="8">
        <v>8</v>
      </c>
      <c r="E72" s="4">
        <v>0.47058823529411759</v>
      </c>
      <c r="F72" s="8">
        <v>0</v>
      </c>
      <c r="G72" s="4">
        <v>0.47058823529411759</v>
      </c>
      <c r="H72" s="8">
        <v>0</v>
      </c>
      <c r="I72" s="8">
        <v>2</v>
      </c>
      <c r="J72" s="8">
        <v>7</v>
      </c>
    </row>
    <row r="73" spans="1:10" x14ac:dyDescent="0.3">
      <c r="A73" s="7" t="s">
        <v>148</v>
      </c>
      <c r="B73" s="7" t="s">
        <v>149</v>
      </c>
      <c r="C73" s="8">
        <v>17</v>
      </c>
      <c r="D73" s="8">
        <v>16</v>
      </c>
      <c r="E73" s="4">
        <v>0.94117647058823517</v>
      </c>
      <c r="F73" s="8">
        <v>0</v>
      </c>
      <c r="G73" s="4">
        <v>0.94117647058823517</v>
      </c>
      <c r="H73" s="8">
        <v>0</v>
      </c>
      <c r="I73" s="8">
        <v>0</v>
      </c>
      <c r="J73" s="8">
        <v>1</v>
      </c>
    </row>
    <row r="74" spans="1:10" x14ac:dyDescent="0.3">
      <c r="A74" s="7" t="s">
        <v>150</v>
      </c>
      <c r="B74" s="7" t="s">
        <v>151</v>
      </c>
      <c r="C74" s="8">
        <v>16</v>
      </c>
      <c r="D74" s="8">
        <v>15</v>
      </c>
      <c r="E74" s="4">
        <v>0.9375</v>
      </c>
      <c r="F74" s="8">
        <v>1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152</v>
      </c>
      <c r="B75" s="7" t="s">
        <v>153</v>
      </c>
      <c r="C75" s="8">
        <v>16</v>
      </c>
      <c r="D75" s="8">
        <v>8</v>
      </c>
      <c r="E75" s="4">
        <v>0.5</v>
      </c>
      <c r="F75" s="8">
        <v>0</v>
      </c>
      <c r="G75" s="4">
        <v>0.5</v>
      </c>
      <c r="H75" s="8">
        <v>0</v>
      </c>
      <c r="I75" s="8">
        <v>0</v>
      </c>
      <c r="J75" s="8">
        <v>8</v>
      </c>
    </row>
    <row r="76" spans="1:10" x14ac:dyDescent="0.3">
      <c r="A76" s="7" t="s">
        <v>154</v>
      </c>
      <c r="B76" s="7" t="s">
        <v>155</v>
      </c>
      <c r="C76" s="8">
        <v>16</v>
      </c>
      <c r="D76" s="8">
        <v>14</v>
      </c>
      <c r="E76" s="4">
        <v>0.875</v>
      </c>
      <c r="F76" s="8">
        <v>1</v>
      </c>
      <c r="G76" s="4">
        <v>0.9375</v>
      </c>
      <c r="H76" s="8">
        <v>0</v>
      </c>
      <c r="I76" s="8">
        <v>0</v>
      </c>
      <c r="J76" s="8">
        <v>1</v>
      </c>
    </row>
    <row r="77" spans="1:10" x14ac:dyDescent="0.3">
      <c r="A77" s="7" t="s">
        <v>156</v>
      </c>
      <c r="B77" s="7" t="s">
        <v>157</v>
      </c>
      <c r="C77" s="8">
        <v>16</v>
      </c>
      <c r="D77" s="8">
        <v>5</v>
      </c>
      <c r="E77" s="4">
        <v>0.3125</v>
      </c>
      <c r="F77" s="8">
        <v>0</v>
      </c>
      <c r="G77" s="4">
        <v>0.3125</v>
      </c>
      <c r="H77" s="8">
        <v>0</v>
      </c>
      <c r="I77" s="8">
        <v>0</v>
      </c>
      <c r="J77" s="8">
        <v>11</v>
      </c>
    </row>
    <row r="78" spans="1:10" x14ac:dyDescent="0.3">
      <c r="A78" s="7" t="s">
        <v>158</v>
      </c>
      <c r="B78" s="7" t="s">
        <v>159</v>
      </c>
      <c r="C78" s="8">
        <v>15</v>
      </c>
      <c r="D78" s="8">
        <v>13</v>
      </c>
      <c r="E78" s="4">
        <v>0.8666666666666667</v>
      </c>
      <c r="F78" s="8">
        <v>0</v>
      </c>
      <c r="G78" s="4">
        <v>0.8666666666666667</v>
      </c>
      <c r="H78" s="8">
        <v>0</v>
      </c>
      <c r="I78" s="8">
        <v>0</v>
      </c>
      <c r="J78" s="8">
        <v>2</v>
      </c>
    </row>
    <row r="79" spans="1:10" x14ac:dyDescent="0.3">
      <c r="A79" s="7" t="s">
        <v>160</v>
      </c>
      <c r="B79" s="7" t="s">
        <v>161</v>
      </c>
      <c r="C79" s="8">
        <v>14</v>
      </c>
      <c r="D79" s="8">
        <v>8</v>
      </c>
      <c r="E79" s="4">
        <v>0.5714285714285714</v>
      </c>
      <c r="F79" s="8">
        <v>2</v>
      </c>
      <c r="G79" s="4">
        <v>0.7142857142857143</v>
      </c>
      <c r="H79" s="8">
        <v>0</v>
      </c>
      <c r="I79" s="8">
        <v>1</v>
      </c>
      <c r="J79" s="8">
        <v>3</v>
      </c>
    </row>
    <row r="80" spans="1:10" x14ac:dyDescent="0.3">
      <c r="A80" s="7" t="s">
        <v>162</v>
      </c>
      <c r="B80" s="7" t="s">
        <v>163</v>
      </c>
      <c r="C80" s="8">
        <v>14</v>
      </c>
      <c r="D80" s="8">
        <v>4</v>
      </c>
      <c r="E80" s="4">
        <v>0.2857142857142857</v>
      </c>
      <c r="F80" s="8">
        <v>0</v>
      </c>
      <c r="G80" s="4">
        <v>0.2857142857142857</v>
      </c>
      <c r="H80" s="8">
        <v>0</v>
      </c>
      <c r="I80" s="8">
        <v>0</v>
      </c>
      <c r="J80" s="8">
        <v>10</v>
      </c>
    </row>
    <row r="81" spans="1:10" x14ac:dyDescent="0.3">
      <c r="A81" s="7" t="s">
        <v>164</v>
      </c>
      <c r="B81" s="7" t="s">
        <v>165</v>
      </c>
      <c r="C81" s="8">
        <v>13</v>
      </c>
      <c r="D81" s="8">
        <v>9</v>
      </c>
      <c r="E81" s="4">
        <v>0.69230769230769229</v>
      </c>
      <c r="F81" s="8">
        <v>0</v>
      </c>
      <c r="G81" s="4">
        <v>0.69230769230769229</v>
      </c>
      <c r="H81" s="8">
        <v>0</v>
      </c>
      <c r="I81" s="8">
        <v>1</v>
      </c>
      <c r="J81" s="8">
        <v>3</v>
      </c>
    </row>
    <row r="82" spans="1:10" x14ac:dyDescent="0.3">
      <c r="A82" s="7" t="s">
        <v>166</v>
      </c>
      <c r="B82" s="7" t="s">
        <v>167</v>
      </c>
      <c r="C82" s="8">
        <v>13</v>
      </c>
      <c r="D82" s="8">
        <v>11</v>
      </c>
      <c r="E82" s="4">
        <v>0.84615384615384615</v>
      </c>
      <c r="F82" s="8">
        <v>0</v>
      </c>
      <c r="G82" s="4">
        <v>0.84615384615384615</v>
      </c>
      <c r="H82" s="8">
        <v>0</v>
      </c>
      <c r="I82" s="8">
        <v>0</v>
      </c>
      <c r="J82" s="8">
        <v>2</v>
      </c>
    </row>
    <row r="83" spans="1:10" x14ac:dyDescent="0.3">
      <c r="A83" s="7" t="s">
        <v>168</v>
      </c>
      <c r="B83" s="7" t="s">
        <v>169</v>
      </c>
      <c r="C83" s="8">
        <v>13</v>
      </c>
      <c r="D83" s="8">
        <v>7</v>
      </c>
      <c r="E83" s="4">
        <v>0.53846153846153844</v>
      </c>
      <c r="F83" s="8">
        <v>0</v>
      </c>
      <c r="G83" s="4">
        <v>0.53846153846153844</v>
      </c>
      <c r="H83" s="8">
        <v>0</v>
      </c>
      <c r="I83" s="8">
        <v>0</v>
      </c>
      <c r="J83" s="8">
        <v>6</v>
      </c>
    </row>
    <row r="84" spans="1:10" x14ac:dyDescent="0.3">
      <c r="A84" s="7" t="s">
        <v>170</v>
      </c>
      <c r="B84" s="7" t="s">
        <v>171</v>
      </c>
      <c r="C84" s="8">
        <v>11</v>
      </c>
      <c r="D84" s="8">
        <v>11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172</v>
      </c>
      <c r="B85" s="7" t="s">
        <v>173</v>
      </c>
      <c r="C85" s="8">
        <v>9</v>
      </c>
      <c r="D85" s="8">
        <v>6</v>
      </c>
      <c r="E85" s="4">
        <v>0.66666666666666652</v>
      </c>
      <c r="F85" s="8">
        <v>0</v>
      </c>
      <c r="G85" s="4">
        <v>0.66666666666666652</v>
      </c>
      <c r="H85" s="8">
        <v>0</v>
      </c>
      <c r="I85" s="8">
        <v>0</v>
      </c>
      <c r="J85" s="8">
        <v>3</v>
      </c>
    </row>
    <row r="86" spans="1:10" x14ac:dyDescent="0.3">
      <c r="A86" s="7" t="s">
        <v>174</v>
      </c>
      <c r="B86" s="7" t="s">
        <v>175</v>
      </c>
      <c r="C86" s="8">
        <v>9</v>
      </c>
      <c r="D86" s="8">
        <v>7</v>
      </c>
      <c r="E86" s="4">
        <v>0.7777777777777779</v>
      </c>
      <c r="F86" s="8">
        <v>2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176</v>
      </c>
      <c r="B87" s="7" t="s">
        <v>177</v>
      </c>
      <c r="C87" s="8">
        <v>9</v>
      </c>
      <c r="D87" s="8">
        <v>3</v>
      </c>
      <c r="E87" s="4">
        <v>0.33333333333333326</v>
      </c>
      <c r="F87" s="8">
        <v>0</v>
      </c>
      <c r="G87" s="4">
        <v>0.33333333333333326</v>
      </c>
      <c r="H87" s="8">
        <v>1</v>
      </c>
      <c r="I87" s="8">
        <v>0</v>
      </c>
      <c r="J87" s="8">
        <v>5</v>
      </c>
    </row>
    <row r="88" spans="1:10" x14ac:dyDescent="0.3">
      <c r="A88" s="7" t="s">
        <v>178</v>
      </c>
      <c r="B88" s="7" t="s">
        <v>179</v>
      </c>
      <c r="C88" s="8">
        <v>8</v>
      </c>
      <c r="D88" s="8">
        <v>6</v>
      </c>
      <c r="E88" s="4">
        <v>0.75</v>
      </c>
      <c r="F88" s="8">
        <v>2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180</v>
      </c>
      <c r="B89" s="7" t="s">
        <v>181</v>
      </c>
      <c r="C89" s="8">
        <v>7</v>
      </c>
      <c r="D89" s="8">
        <v>7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182</v>
      </c>
      <c r="B90" s="7" t="s">
        <v>183</v>
      </c>
      <c r="C90" s="8">
        <v>7</v>
      </c>
      <c r="D90" s="8">
        <v>5</v>
      </c>
      <c r="E90" s="4">
        <v>0.7142857142857143</v>
      </c>
      <c r="F90" s="8">
        <v>0</v>
      </c>
      <c r="G90" s="4">
        <v>0.7142857142857143</v>
      </c>
      <c r="H90" s="8">
        <v>0</v>
      </c>
      <c r="I90" s="8">
        <v>0</v>
      </c>
      <c r="J90" s="8">
        <v>2</v>
      </c>
    </row>
    <row r="91" spans="1:10" x14ac:dyDescent="0.3">
      <c r="A91" s="7" t="s">
        <v>184</v>
      </c>
      <c r="B91" s="7" t="s">
        <v>185</v>
      </c>
      <c r="C91" s="8">
        <v>7</v>
      </c>
      <c r="D91" s="8">
        <v>6</v>
      </c>
      <c r="E91" s="4">
        <v>0.8571428571428571</v>
      </c>
      <c r="F91" s="8">
        <v>0</v>
      </c>
      <c r="G91" s="4">
        <v>0.8571428571428571</v>
      </c>
      <c r="H91" s="8">
        <v>0</v>
      </c>
      <c r="I91" s="8">
        <v>0</v>
      </c>
      <c r="J91" s="8">
        <v>1</v>
      </c>
    </row>
    <row r="92" spans="1:10" x14ac:dyDescent="0.3">
      <c r="A92" s="7" t="s">
        <v>186</v>
      </c>
      <c r="B92" s="7" t="s">
        <v>187</v>
      </c>
      <c r="C92" s="8">
        <v>6</v>
      </c>
      <c r="D92" s="8">
        <v>6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188</v>
      </c>
      <c r="B93" s="7" t="s">
        <v>189</v>
      </c>
      <c r="C93" s="8">
        <v>6</v>
      </c>
      <c r="D93" s="8">
        <v>5</v>
      </c>
      <c r="E93" s="4">
        <v>0.83333333333333348</v>
      </c>
      <c r="F93" s="8">
        <v>0</v>
      </c>
      <c r="G93" s="4">
        <v>0.83333333333333348</v>
      </c>
      <c r="H93" s="8">
        <v>0</v>
      </c>
      <c r="I93" s="8">
        <v>1</v>
      </c>
      <c r="J93" s="8">
        <v>0</v>
      </c>
    </row>
    <row r="94" spans="1:10" x14ac:dyDescent="0.3">
      <c r="A94" s="7" t="s">
        <v>190</v>
      </c>
      <c r="B94" s="7" t="s">
        <v>191</v>
      </c>
      <c r="C94" s="8">
        <v>6</v>
      </c>
      <c r="D94" s="8">
        <v>5</v>
      </c>
      <c r="E94" s="4">
        <v>0.83333333333333348</v>
      </c>
      <c r="F94" s="8">
        <v>0</v>
      </c>
      <c r="G94" s="4">
        <v>0.83333333333333348</v>
      </c>
      <c r="H94" s="8">
        <v>0</v>
      </c>
      <c r="I94" s="8">
        <v>0</v>
      </c>
      <c r="J94" s="8">
        <v>1</v>
      </c>
    </row>
    <row r="95" spans="1:10" x14ac:dyDescent="0.3">
      <c r="A95" s="7" t="s">
        <v>192</v>
      </c>
      <c r="B95" s="7" t="s">
        <v>193</v>
      </c>
      <c r="C95" s="8">
        <v>6</v>
      </c>
      <c r="D95" s="8">
        <v>4</v>
      </c>
      <c r="E95" s="4">
        <v>0.66666666666666652</v>
      </c>
      <c r="F95" s="8">
        <v>0</v>
      </c>
      <c r="G95" s="4">
        <v>0.66666666666666652</v>
      </c>
      <c r="H95" s="8">
        <v>0</v>
      </c>
      <c r="I95" s="8">
        <v>0</v>
      </c>
      <c r="J95" s="8">
        <v>2</v>
      </c>
    </row>
    <row r="96" spans="1:10" x14ac:dyDescent="0.3">
      <c r="A96" s="7" t="s">
        <v>194</v>
      </c>
      <c r="B96" s="7" t="s">
        <v>195</v>
      </c>
      <c r="C96" s="8">
        <v>5</v>
      </c>
      <c r="D96" s="8">
        <v>5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196</v>
      </c>
      <c r="B97" s="7" t="s">
        <v>197</v>
      </c>
      <c r="C97" s="8">
        <v>4</v>
      </c>
      <c r="D97" s="8">
        <v>3</v>
      </c>
      <c r="E97" s="4">
        <v>0.75</v>
      </c>
      <c r="F97" s="8">
        <v>0</v>
      </c>
      <c r="G97" s="4">
        <v>0.75</v>
      </c>
      <c r="H97" s="8">
        <v>0</v>
      </c>
      <c r="I97" s="8">
        <v>1</v>
      </c>
      <c r="J97" s="8">
        <v>0</v>
      </c>
    </row>
    <row r="98" spans="1:10" x14ac:dyDescent="0.3">
      <c r="A98" s="7" t="s">
        <v>198</v>
      </c>
      <c r="B98" s="7" t="s">
        <v>199</v>
      </c>
      <c r="C98" s="8">
        <v>4</v>
      </c>
      <c r="D98" s="8">
        <v>4</v>
      </c>
      <c r="E98" s="4">
        <v>1</v>
      </c>
      <c r="F98" s="8">
        <v>0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200</v>
      </c>
      <c r="B99" s="7" t="s">
        <v>201</v>
      </c>
      <c r="C99" s="8">
        <v>4</v>
      </c>
      <c r="D99" s="8">
        <v>4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202</v>
      </c>
      <c r="B100" s="7" t="s">
        <v>203</v>
      </c>
      <c r="C100" s="8">
        <v>3</v>
      </c>
      <c r="D100" s="8">
        <v>2</v>
      </c>
      <c r="E100" s="4">
        <v>0.66666666666666652</v>
      </c>
      <c r="F100" s="8">
        <v>0</v>
      </c>
      <c r="G100" s="4">
        <v>0.66666666666666652</v>
      </c>
      <c r="H100" s="8">
        <v>0</v>
      </c>
      <c r="I100" s="8">
        <v>1</v>
      </c>
      <c r="J100" s="8">
        <v>0</v>
      </c>
    </row>
    <row r="101" spans="1:10" x14ac:dyDescent="0.3">
      <c r="A101" s="7" t="s">
        <v>204</v>
      </c>
      <c r="B101" s="7" t="s">
        <v>205</v>
      </c>
      <c r="C101" s="8">
        <v>2</v>
      </c>
      <c r="D101" s="8">
        <v>1</v>
      </c>
      <c r="E101" s="4">
        <v>0.5</v>
      </c>
      <c r="F101" s="8">
        <v>0</v>
      </c>
      <c r="G101" s="4">
        <v>0.5</v>
      </c>
      <c r="H101" s="8">
        <v>0</v>
      </c>
      <c r="I101" s="8">
        <v>0</v>
      </c>
      <c r="J101" s="8">
        <v>1</v>
      </c>
    </row>
    <row r="102" spans="1:10" x14ac:dyDescent="0.3">
      <c r="A102" s="7" t="s">
        <v>206</v>
      </c>
      <c r="B102" s="7" t="s">
        <v>207</v>
      </c>
      <c r="C102" s="8">
        <v>1</v>
      </c>
      <c r="D102" s="8">
        <v>0</v>
      </c>
      <c r="E102" s="4">
        <v>0</v>
      </c>
      <c r="F102" s="8">
        <v>0</v>
      </c>
      <c r="G102" s="4">
        <v>0</v>
      </c>
      <c r="H102" s="8">
        <v>0</v>
      </c>
      <c r="I102" s="8">
        <v>0</v>
      </c>
      <c r="J102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selection sqref="A1:M1"/>
    </sheetView>
  </sheetViews>
  <sheetFormatPr defaultRowHeight="14.4" x14ac:dyDescent="0.3"/>
  <sheetData>
    <row r="1" spans="1:13" x14ac:dyDescent="0.3">
      <c r="A1" s="30" t="s">
        <v>208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209</v>
      </c>
      <c r="B2" s="9" t="s">
        <v>210</v>
      </c>
      <c r="C2" s="9" t="s">
        <v>211</v>
      </c>
      <c r="D2" s="9" t="s">
        <v>212</v>
      </c>
      <c r="E2" s="9" t="s">
        <v>213</v>
      </c>
      <c r="F2" s="9" t="s">
        <v>214</v>
      </c>
      <c r="G2" s="9" t="s">
        <v>215</v>
      </c>
      <c r="H2" s="9" t="s">
        <v>216</v>
      </c>
      <c r="I2" s="9" t="s">
        <v>217</v>
      </c>
      <c r="J2" s="9" t="s">
        <v>218</v>
      </c>
      <c r="K2" s="9" t="s">
        <v>219</v>
      </c>
      <c r="L2" s="9" t="s">
        <v>220</v>
      </c>
      <c r="M2" s="9" t="s">
        <v>221</v>
      </c>
    </row>
    <row r="3" spans="1:13" x14ac:dyDescent="0.3">
      <c r="A3" s="10" t="s">
        <v>147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1">
        <v>1</v>
      </c>
      <c r="J3" s="10" t="s">
        <v>146</v>
      </c>
      <c r="K3" s="10" t="s">
        <v>229</v>
      </c>
      <c r="L3" s="10" t="s">
        <v>230</v>
      </c>
      <c r="M3" s="10" t="s">
        <v>231</v>
      </c>
    </row>
    <row r="4" spans="1:13" x14ac:dyDescent="0.3">
      <c r="A4" s="10" t="s">
        <v>147</v>
      </c>
      <c r="B4" s="10" t="s">
        <v>222</v>
      </c>
      <c r="C4" s="10" t="s">
        <v>223</v>
      </c>
      <c r="D4" s="10" t="s">
        <v>224</v>
      </c>
      <c r="E4" s="10" t="s">
        <v>225</v>
      </c>
      <c r="F4" s="10" t="s">
        <v>226</v>
      </c>
      <c r="G4" s="10" t="s">
        <v>232</v>
      </c>
      <c r="H4" s="10" t="s">
        <v>233</v>
      </c>
      <c r="I4" s="11">
        <v>4</v>
      </c>
      <c r="J4" s="10" t="s">
        <v>146</v>
      </c>
      <c r="K4" s="10" t="s">
        <v>229</v>
      </c>
      <c r="L4" s="10" t="s">
        <v>230</v>
      </c>
      <c r="M4" s="10" t="s">
        <v>234</v>
      </c>
    </row>
    <row r="5" spans="1:13" x14ac:dyDescent="0.3">
      <c r="A5" s="10" t="s">
        <v>74</v>
      </c>
      <c r="B5" s="10" t="s">
        <v>235</v>
      </c>
      <c r="C5" s="10" t="s">
        <v>223</v>
      </c>
      <c r="D5" s="10" t="s">
        <v>236</v>
      </c>
      <c r="E5" s="10" t="s">
        <v>237</v>
      </c>
      <c r="F5" s="10" t="s">
        <v>226</v>
      </c>
      <c r="G5" s="10" t="s">
        <v>238</v>
      </c>
      <c r="H5" s="10" t="s">
        <v>239</v>
      </c>
      <c r="I5" s="11">
        <v>1</v>
      </c>
      <c r="J5" s="10" t="s">
        <v>73</v>
      </c>
      <c r="K5" s="10" t="s">
        <v>240</v>
      </c>
      <c r="L5" s="10" t="s">
        <v>230</v>
      </c>
      <c r="M5" s="10" t="s">
        <v>241</v>
      </c>
    </row>
    <row r="6" spans="1:13" x14ac:dyDescent="0.3">
      <c r="A6" s="10" t="s">
        <v>48</v>
      </c>
      <c r="B6" s="10" t="s">
        <v>242</v>
      </c>
      <c r="C6" s="10" t="s">
        <v>223</v>
      </c>
      <c r="D6" s="10" t="s">
        <v>243</v>
      </c>
      <c r="E6" s="10" t="s">
        <v>244</v>
      </c>
      <c r="F6" s="10" t="s">
        <v>226</v>
      </c>
      <c r="G6" s="10" t="s">
        <v>245</v>
      </c>
      <c r="H6" s="10" t="s">
        <v>246</v>
      </c>
      <c r="I6" s="11">
        <v>2</v>
      </c>
      <c r="J6" s="10" t="s">
        <v>47</v>
      </c>
      <c r="K6" s="10" t="s">
        <v>247</v>
      </c>
      <c r="L6" s="10" t="s">
        <v>230</v>
      </c>
      <c r="M6" s="10" t="s">
        <v>248</v>
      </c>
    </row>
    <row r="7" spans="1:13" x14ac:dyDescent="0.3">
      <c r="A7" s="10" t="s">
        <v>106</v>
      </c>
      <c r="B7" s="10" t="s">
        <v>249</v>
      </c>
      <c r="C7" s="10" t="s">
        <v>223</v>
      </c>
      <c r="D7" s="10" t="s">
        <v>250</v>
      </c>
      <c r="E7" s="10" t="s">
        <v>251</v>
      </c>
      <c r="F7" s="10" t="s">
        <v>226</v>
      </c>
      <c r="G7" s="10" t="s">
        <v>252</v>
      </c>
      <c r="H7" s="10" t="s">
        <v>253</v>
      </c>
      <c r="I7" s="11">
        <v>1</v>
      </c>
      <c r="J7" s="10" t="s">
        <v>105</v>
      </c>
      <c r="K7" s="10" t="s">
        <v>254</v>
      </c>
      <c r="L7" s="10" t="s">
        <v>230</v>
      </c>
      <c r="M7" s="10" t="s">
        <v>255</v>
      </c>
    </row>
    <row r="8" spans="1:13" x14ac:dyDescent="0.3">
      <c r="A8" s="10" t="s">
        <v>106</v>
      </c>
      <c r="B8" s="10" t="s">
        <v>249</v>
      </c>
      <c r="C8" s="10" t="s">
        <v>223</v>
      </c>
      <c r="D8" s="10" t="s">
        <v>250</v>
      </c>
      <c r="E8" s="10" t="s">
        <v>256</v>
      </c>
      <c r="F8" s="10" t="s">
        <v>226</v>
      </c>
      <c r="G8" s="10" t="s">
        <v>257</v>
      </c>
      <c r="H8" s="10" t="s">
        <v>258</v>
      </c>
      <c r="I8" s="11">
        <v>1</v>
      </c>
      <c r="J8" s="10" t="s">
        <v>105</v>
      </c>
      <c r="K8" s="10" t="s">
        <v>259</v>
      </c>
      <c r="L8" s="10" t="s">
        <v>230</v>
      </c>
      <c r="M8" s="10" t="s">
        <v>260</v>
      </c>
    </row>
    <row r="9" spans="1:13" x14ac:dyDescent="0.3">
      <c r="A9" s="10" t="s">
        <v>197</v>
      </c>
      <c r="B9" s="10" t="s">
        <v>235</v>
      </c>
      <c r="C9" s="10" t="s">
        <v>223</v>
      </c>
      <c r="D9" s="10" t="s">
        <v>261</v>
      </c>
      <c r="E9" s="10" t="s">
        <v>262</v>
      </c>
      <c r="F9" s="10" t="s">
        <v>226</v>
      </c>
      <c r="G9" s="10" t="s">
        <v>263</v>
      </c>
      <c r="H9" s="10" t="s">
        <v>264</v>
      </c>
      <c r="I9" s="11">
        <v>1</v>
      </c>
      <c r="J9" s="10" t="s">
        <v>196</v>
      </c>
      <c r="K9" s="10" t="s">
        <v>265</v>
      </c>
      <c r="L9" s="10" t="s">
        <v>230</v>
      </c>
      <c r="M9" s="10" t="s">
        <v>266</v>
      </c>
    </row>
    <row r="10" spans="1:13" x14ac:dyDescent="0.3">
      <c r="A10" s="10" t="s">
        <v>133</v>
      </c>
      <c r="B10" s="10" t="s">
        <v>267</v>
      </c>
      <c r="C10" s="10" t="s">
        <v>223</v>
      </c>
      <c r="D10" s="10" t="s">
        <v>268</v>
      </c>
      <c r="E10" s="10" t="s">
        <v>269</v>
      </c>
      <c r="F10" s="10" t="s">
        <v>226</v>
      </c>
      <c r="G10" s="10" t="s">
        <v>270</v>
      </c>
      <c r="H10" s="10" t="s">
        <v>271</v>
      </c>
      <c r="I10" s="11">
        <v>1</v>
      </c>
      <c r="J10" s="10" t="s">
        <v>132</v>
      </c>
      <c r="K10" s="10" t="s">
        <v>272</v>
      </c>
      <c r="L10" s="10" t="s">
        <v>230</v>
      </c>
      <c r="M10" s="10" t="s">
        <v>255</v>
      </c>
    </row>
    <row r="11" spans="1:13" x14ac:dyDescent="0.3">
      <c r="A11" s="10" t="s">
        <v>72</v>
      </c>
      <c r="B11" s="10" t="s">
        <v>235</v>
      </c>
      <c r="C11" s="10" t="s">
        <v>223</v>
      </c>
      <c r="D11" s="10" t="s">
        <v>273</v>
      </c>
      <c r="E11" s="10" t="s">
        <v>274</v>
      </c>
      <c r="F11" s="10" t="s">
        <v>226</v>
      </c>
      <c r="G11" s="10" t="s">
        <v>275</v>
      </c>
      <c r="H11" s="10" t="s">
        <v>276</v>
      </c>
      <c r="I11" s="11">
        <v>20</v>
      </c>
      <c r="J11" s="10" t="s">
        <v>71</v>
      </c>
      <c r="K11" s="10" t="s">
        <v>277</v>
      </c>
      <c r="L11" s="10" t="s">
        <v>230</v>
      </c>
      <c r="M11" s="10" t="s">
        <v>278</v>
      </c>
    </row>
    <row r="12" spans="1:13" x14ac:dyDescent="0.3">
      <c r="A12" s="10" t="s">
        <v>72</v>
      </c>
      <c r="B12" s="10" t="s">
        <v>235</v>
      </c>
      <c r="C12" s="10" t="s">
        <v>223</v>
      </c>
      <c r="D12" s="10" t="s">
        <v>273</v>
      </c>
      <c r="E12" s="10" t="s">
        <v>279</v>
      </c>
      <c r="F12" s="10" t="s">
        <v>280</v>
      </c>
      <c r="G12" s="10" t="s">
        <v>275</v>
      </c>
      <c r="H12" s="10" t="s">
        <v>276</v>
      </c>
      <c r="I12" s="11">
        <v>20</v>
      </c>
      <c r="J12" s="10" t="s">
        <v>71</v>
      </c>
      <c r="K12" s="10" t="s">
        <v>281</v>
      </c>
      <c r="L12" s="10" t="s">
        <v>230</v>
      </c>
      <c r="M12" s="10" t="s">
        <v>278</v>
      </c>
    </row>
    <row r="13" spans="1:13" x14ac:dyDescent="0.3">
      <c r="A13" s="10" t="s">
        <v>16</v>
      </c>
      <c r="B13" s="10" t="s">
        <v>282</v>
      </c>
      <c r="C13" s="10" t="s">
        <v>223</v>
      </c>
      <c r="D13" s="10" t="s">
        <v>283</v>
      </c>
      <c r="E13" s="10" t="s">
        <v>284</v>
      </c>
      <c r="F13" s="10" t="s">
        <v>226</v>
      </c>
      <c r="G13" s="10" t="s">
        <v>285</v>
      </c>
      <c r="H13" s="10" t="s">
        <v>286</v>
      </c>
      <c r="I13" s="11">
        <v>4</v>
      </c>
      <c r="J13" s="10" t="s">
        <v>15</v>
      </c>
      <c r="K13" s="10" t="s">
        <v>287</v>
      </c>
      <c r="L13" s="10" t="s">
        <v>230</v>
      </c>
      <c r="M13" s="10" t="s">
        <v>288</v>
      </c>
    </row>
    <row r="14" spans="1:13" x14ac:dyDescent="0.3">
      <c r="A14" s="10" t="s">
        <v>16</v>
      </c>
      <c r="B14" s="10" t="s">
        <v>282</v>
      </c>
      <c r="C14" s="10" t="s">
        <v>223</v>
      </c>
      <c r="D14" s="10" t="s">
        <v>283</v>
      </c>
      <c r="E14" s="10" t="s">
        <v>289</v>
      </c>
      <c r="F14" s="10" t="s">
        <v>226</v>
      </c>
      <c r="G14" s="10" t="s">
        <v>290</v>
      </c>
      <c r="H14" s="10" t="s">
        <v>291</v>
      </c>
      <c r="I14" s="11">
        <v>1</v>
      </c>
      <c r="J14" s="10" t="s">
        <v>15</v>
      </c>
      <c r="K14" s="10" t="s">
        <v>247</v>
      </c>
      <c r="L14" s="10" t="s">
        <v>230</v>
      </c>
      <c r="M14" s="10" t="s">
        <v>292</v>
      </c>
    </row>
    <row r="15" spans="1:13" x14ac:dyDescent="0.3">
      <c r="A15" s="10" t="s">
        <v>16</v>
      </c>
      <c r="B15" s="10" t="s">
        <v>282</v>
      </c>
      <c r="C15" s="10" t="s">
        <v>223</v>
      </c>
      <c r="D15" s="10" t="s">
        <v>283</v>
      </c>
      <c r="E15" s="10" t="s">
        <v>289</v>
      </c>
      <c r="F15" s="10" t="s">
        <v>226</v>
      </c>
      <c r="G15" s="10" t="s">
        <v>293</v>
      </c>
      <c r="H15" s="10" t="s">
        <v>294</v>
      </c>
      <c r="I15" s="11">
        <v>1</v>
      </c>
      <c r="J15" s="10" t="s">
        <v>15</v>
      </c>
      <c r="K15" s="10" t="s">
        <v>247</v>
      </c>
      <c r="L15" s="10" t="s">
        <v>230</v>
      </c>
      <c r="M15" s="10" t="s">
        <v>295</v>
      </c>
    </row>
    <row r="16" spans="1:13" x14ac:dyDescent="0.3">
      <c r="A16" s="10" t="s">
        <v>14</v>
      </c>
      <c r="B16" s="10" t="s">
        <v>296</v>
      </c>
      <c r="C16" s="10" t="s">
        <v>223</v>
      </c>
      <c r="D16" s="10" t="s">
        <v>297</v>
      </c>
      <c r="E16" s="10" t="s">
        <v>298</v>
      </c>
      <c r="F16" s="10" t="s">
        <v>226</v>
      </c>
      <c r="G16" s="10" t="s">
        <v>299</v>
      </c>
      <c r="H16" s="10" t="s">
        <v>300</v>
      </c>
      <c r="I16" s="11">
        <v>2</v>
      </c>
      <c r="J16" s="10" t="s">
        <v>13</v>
      </c>
      <c r="K16" s="10" t="s">
        <v>301</v>
      </c>
      <c r="L16" s="10" t="s">
        <v>230</v>
      </c>
      <c r="M16" s="10" t="s">
        <v>302</v>
      </c>
    </row>
    <row r="17" spans="1:13" x14ac:dyDescent="0.3">
      <c r="A17" s="10" t="s">
        <v>14</v>
      </c>
      <c r="B17" s="10" t="s">
        <v>296</v>
      </c>
      <c r="C17" s="10" t="s">
        <v>223</v>
      </c>
      <c r="D17" s="10" t="s">
        <v>297</v>
      </c>
      <c r="E17" s="10" t="s">
        <v>303</v>
      </c>
      <c r="F17" s="10" t="s">
        <v>226</v>
      </c>
      <c r="G17" s="10" t="s">
        <v>304</v>
      </c>
      <c r="H17" s="10" t="s">
        <v>305</v>
      </c>
      <c r="I17" s="11">
        <v>1</v>
      </c>
      <c r="J17" s="10" t="s">
        <v>13</v>
      </c>
      <c r="K17" s="10" t="s">
        <v>306</v>
      </c>
      <c r="L17" s="10" t="s">
        <v>230</v>
      </c>
      <c r="M17" s="10" t="s">
        <v>231</v>
      </c>
    </row>
    <row r="18" spans="1:13" x14ac:dyDescent="0.3">
      <c r="A18" s="10" t="s">
        <v>14</v>
      </c>
      <c r="B18" s="10" t="s">
        <v>296</v>
      </c>
      <c r="C18" s="10" t="s">
        <v>223</v>
      </c>
      <c r="D18" s="10" t="s">
        <v>297</v>
      </c>
      <c r="E18" s="10" t="s">
        <v>307</v>
      </c>
      <c r="F18" s="10" t="s">
        <v>226</v>
      </c>
      <c r="G18" s="10" t="s">
        <v>308</v>
      </c>
      <c r="H18" s="10" t="s">
        <v>309</v>
      </c>
      <c r="I18" s="11">
        <v>1</v>
      </c>
      <c r="J18" s="10" t="s">
        <v>13</v>
      </c>
      <c r="K18" s="10" t="s">
        <v>310</v>
      </c>
      <c r="L18" s="10" t="s">
        <v>230</v>
      </c>
      <c r="M18" s="10" t="s">
        <v>311</v>
      </c>
    </row>
    <row r="19" spans="1:13" x14ac:dyDescent="0.3">
      <c r="A19" s="10" t="s">
        <v>14</v>
      </c>
      <c r="B19" s="10" t="s">
        <v>296</v>
      </c>
      <c r="C19" s="10" t="s">
        <v>223</v>
      </c>
      <c r="D19" s="10" t="s">
        <v>297</v>
      </c>
      <c r="E19" s="10" t="s">
        <v>312</v>
      </c>
      <c r="F19" s="10" t="s">
        <v>226</v>
      </c>
      <c r="G19" s="10" t="s">
        <v>313</v>
      </c>
      <c r="H19" s="10" t="s">
        <v>314</v>
      </c>
      <c r="I19" s="11">
        <v>3</v>
      </c>
      <c r="J19" s="10" t="s">
        <v>13</v>
      </c>
      <c r="K19" s="10" t="s">
        <v>310</v>
      </c>
      <c r="L19" s="10" t="s">
        <v>230</v>
      </c>
      <c r="M19" s="10" t="s">
        <v>315</v>
      </c>
    </row>
    <row r="20" spans="1:13" x14ac:dyDescent="0.3">
      <c r="A20" s="10" t="s">
        <v>14</v>
      </c>
      <c r="B20" s="10" t="s">
        <v>296</v>
      </c>
      <c r="C20" s="10" t="s">
        <v>223</v>
      </c>
      <c r="D20" s="10" t="s">
        <v>297</v>
      </c>
      <c r="E20" s="10" t="s">
        <v>312</v>
      </c>
      <c r="F20" s="10" t="s">
        <v>226</v>
      </c>
      <c r="G20" s="10" t="s">
        <v>316</v>
      </c>
      <c r="H20" s="10" t="s">
        <v>317</v>
      </c>
      <c r="I20" s="11">
        <v>1</v>
      </c>
      <c r="J20" s="10" t="s">
        <v>13</v>
      </c>
      <c r="K20" s="10" t="s">
        <v>310</v>
      </c>
      <c r="L20" s="10" t="s">
        <v>230</v>
      </c>
      <c r="M20" s="10" t="s">
        <v>318</v>
      </c>
    </row>
    <row r="21" spans="1:13" x14ac:dyDescent="0.3">
      <c r="A21" s="10" t="s">
        <v>14</v>
      </c>
      <c r="B21" s="10" t="s">
        <v>296</v>
      </c>
      <c r="C21" s="10" t="s">
        <v>223</v>
      </c>
      <c r="D21" s="10" t="s">
        <v>297</v>
      </c>
      <c r="E21" s="10" t="s">
        <v>312</v>
      </c>
      <c r="F21" s="10" t="s">
        <v>226</v>
      </c>
      <c r="G21" s="10" t="s">
        <v>319</v>
      </c>
      <c r="H21" s="10" t="s">
        <v>320</v>
      </c>
      <c r="I21" s="11">
        <v>2</v>
      </c>
      <c r="J21" s="10" t="s">
        <v>13</v>
      </c>
      <c r="K21" s="10" t="s">
        <v>310</v>
      </c>
      <c r="L21" s="10" t="s">
        <v>230</v>
      </c>
      <c r="M21" s="10" t="s">
        <v>315</v>
      </c>
    </row>
    <row r="22" spans="1:13" x14ac:dyDescent="0.3">
      <c r="A22" s="10" t="s">
        <v>14</v>
      </c>
      <c r="B22" s="10" t="s">
        <v>296</v>
      </c>
      <c r="C22" s="10" t="s">
        <v>223</v>
      </c>
      <c r="D22" s="10" t="s">
        <v>297</v>
      </c>
      <c r="E22" s="10" t="s">
        <v>312</v>
      </c>
      <c r="F22" s="10" t="s">
        <v>226</v>
      </c>
      <c r="G22" s="10" t="s">
        <v>321</v>
      </c>
      <c r="H22" s="10" t="s">
        <v>322</v>
      </c>
      <c r="I22" s="11">
        <v>2</v>
      </c>
      <c r="J22" s="10" t="s">
        <v>13</v>
      </c>
      <c r="K22" s="10" t="s">
        <v>310</v>
      </c>
      <c r="L22" s="10" t="s">
        <v>230</v>
      </c>
      <c r="M22" s="10" t="s">
        <v>323</v>
      </c>
    </row>
    <row r="23" spans="1:13" x14ac:dyDescent="0.3">
      <c r="A23" s="10" t="s">
        <v>14</v>
      </c>
      <c r="B23" s="10" t="s">
        <v>296</v>
      </c>
      <c r="C23" s="10" t="s">
        <v>223</v>
      </c>
      <c r="D23" s="10" t="s">
        <v>297</v>
      </c>
      <c r="E23" s="10" t="s">
        <v>312</v>
      </c>
      <c r="F23" s="10" t="s">
        <v>226</v>
      </c>
      <c r="G23" s="10" t="s">
        <v>324</v>
      </c>
      <c r="H23" s="10" t="s">
        <v>325</v>
      </c>
      <c r="I23" s="11">
        <v>5</v>
      </c>
      <c r="J23" s="10" t="s">
        <v>13</v>
      </c>
      <c r="K23" s="10" t="s">
        <v>310</v>
      </c>
      <c r="L23" s="10" t="s">
        <v>230</v>
      </c>
      <c r="M23" s="10" t="s">
        <v>255</v>
      </c>
    </row>
    <row r="24" spans="1:13" x14ac:dyDescent="0.3">
      <c r="A24" s="10" t="s">
        <v>46</v>
      </c>
      <c r="B24" s="10" t="s">
        <v>222</v>
      </c>
      <c r="C24" s="10" t="s">
        <v>223</v>
      </c>
      <c r="D24" s="10" t="s">
        <v>326</v>
      </c>
      <c r="E24" s="10" t="s">
        <v>327</v>
      </c>
      <c r="F24" s="10" t="s">
        <v>226</v>
      </c>
      <c r="G24" s="10" t="s">
        <v>328</v>
      </c>
      <c r="H24" s="10" t="s">
        <v>329</v>
      </c>
      <c r="I24" s="11">
        <v>1</v>
      </c>
      <c r="J24" s="10" t="s">
        <v>45</v>
      </c>
      <c r="K24" s="10" t="s">
        <v>330</v>
      </c>
      <c r="L24" s="10" t="s">
        <v>230</v>
      </c>
      <c r="M24" s="10" t="s">
        <v>331</v>
      </c>
    </row>
    <row r="25" spans="1:13" x14ac:dyDescent="0.3">
      <c r="A25" s="10" t="s">
        <v>46</v>
      </c>
      <c r="B25" s="10" t="s">
        <v>222</v>
      </c>
      <c r="C25" s="10" t="s">
        <v>223</v>
      </c>
      <c r="D25" s="10" t="s">
        <v>326</v>
      </c>
      <c r="E25" s="10" t="s">
        <v>327</v>
      </c>
      <c r="F25" s="10" t="s">
        <v>226</v>
      </c>
      <c r="G25" s="10" t="s">
        <v>332</v>
      </c>
      <c r="H25" s="10" t="s">
        <v>333</v>
      </c>
      <c r="I25" s="11">
        <v>1</v>
      </c>
      <c r="J25" s="10" t="s">
        <v>45</v>
      </c>
      <c r="K25" s="10" t="s">
        <v>330</v>
      </c>
      <c r="L25" s="10" t="s">
        <v>230</v>
      </c>
      <c r="M25" s="10" t="s">
        <v>334</v>
      </c>
    </row>
    <row r="26" spans="1:13" x14ac:dyDescent="0.3">
      <c r="A26" s="10" t="s">
        <v>203</v>
      </c>
      <c r="B26" s="10" t="s">
        <v>335</v>
      </c>
      <c r="C26" s="10" t="s">
        <v>223</v>
      </c>
      <c r="D26" s="10" t="s">
        <v>336</v>
      </c>
      <c r="E26" s="10" t="s">
        <v>337</v>
      </c>
      <c r="F26" s="10" t="s">
        <v>226</v>
      </c>
      <c r="G26" s="10" t="s">
        <v>338</v>
      </c>
      <c r="H26" s="10" t="s">
        <v>339</v>
      </c>
      <c r="I26" s="11">
        <v>2</v>
      </c>
      <c r="J26" s="10" t="s">
        <v>202</v>
      </c>
      <c r="K26" s="10" t="s">
        <v>340</v>
      </c>
      <c r="L26" s="10" t="s">
        <v>230</v>
      </c>
      <c r="M26" s="10" t="s">
        <v>341</v>
      </c>
    </row>
    <row r="27" spans="1:13" x14ac:dyDescent="0.3">
      <c r="A27" s="10" t="s">
        <v>42</v>
      </c>
      <c r="B27" s="10" t="s">
        <v>235</v>
      </c>
      <c r="C27" s="10" t="s">
        <v>223</v>
      </c>
      <c r="D27" s="10" t="s">
        <v>342</v>
      </c>
      <c r="E27" s="10" t="s">
        <v>343</v>
      </c>
      <c r="F27" s="10" t="s">
        <v>226</v>
      </c>
      <c r="G27" s="10" t="s">
        <v>344</v>
      </c>
      <c r="H27" s="10" t="s">
        <v>345</v>
      </c>
      <c r="I27" s="11">
        <v>1</v>
      </c>
      <c r="J27" s="10" t="s">
        <v>41</v>
      </c>
      <c r="K27" s="10" t="s">
        <v>346</v>
      </c>
      <c r="L27" s="10" t="s">
        <v>230</v>
      </c>
      <c r="M27" s="10" t="s">
        <v>347</v>
      </c>
    </row>
    <row r="28" spans="1:13" x14ac:dyDescent="0.3">
      <c r="A28" s="10" t="s">
        <v>42</v>
      </c>
      <c r="B28" s="10" t="s">
        <v>235</v>
      </c>
      <c r="C28" s="10" t="s">
        <v>223</v>
      </c>
      <c r="D28" s="10" t="s">
        <v>342</v>
      </c>
      <c r="E28" s="10" t="s">
        <v>348</v>
      </c>
      <c r="F28" s="10" t="s">
        <v>226</v>
      </c>
      <c r="G28" s="10" t="s">
        <v>349</v>
      </c>
      <c r="H28" s="10" t="s">
        <v>350</v>
      </c>
      <c r="I28" s="11">
        <v>1</v>
      </c>
      <c r="J28" s="10" t="s">
        <v>41</v>
      </c>
      <c r="K28" s="10" t="s">
        <v>351</v>
      </c>
      <c r="L28" s="10" t="s">
        <v>230</v>
      </c>
      <c r="M28" s="10" t="s">
        <v>352</v>
      </c>
    </row>
    <row r="29" spans="1:13" x14ac:dyDescent="0.3">
      <c r="A29" s="10" t="s">
        <v>141</v>
      </c>
      <c r="B29" s="10" t="s">
        <v>222</v>
      </c>
      <c r="C29" s="10" t="s">
        <v>223</v>
      </c>
      <c r="D29" s="10" t="s">
        <v>353</v>
      </c>
      <c r="E29" s="10" t="s">
        <v>354</v>
      </c>
      <c r="F29" s="10" t="s">
        <v>226</v>
      </c>
      <c r="G29" s="10" t="s">
        <v>355</v>
      </c>
      <c r="H29" s="10" t="s">
        <v>356</v>
      </c>
      <c r="I29" s="11">
        <v>5</v>
      </c>
      <c r="J29" s="10" t="s">
        <v>140</v>
      </c>
      <c r="K29" s="10" t="s">
        <v>272</v>
      </c>
      <c r="L29" s="10" t="s">
        <v>230</v>
      </c>
      <c r="M29" s="10" t="s">
        <v>357</v>
      </c>
    </row>
    <row r="30" spans="1:13" x14ac:dyDescent="0.3">
      <c r="A30" s="10" t="s">
        <v>141</v>
      </c>
      <c r="B30" s="10" t="s">
        <v>222</v>
      </c>
      <c r="C30" s="10" t="s">
        <v>223</v>
      </c>
      <c r="D30" s="10" t="s">
        <v>353</v>
      </c>
      <c r="E30" s="10" t="s">
        <v>354</v>
      </c>
      <c r="F30" s="10" t="s">
        <v>226</v>
      </c>
      <c r="G30" s="10" t="s">
        <v>358</v>
      </c>
      <c r="H30" s="10" t="s">
        <v>359</v>
      </c>
      <c r="I30" s="11">
        <v>1</v>
      </c>
      <c r="J30" s="10" t="s">
        <v>140</v>
      </c>
      <c r="K30" s="10" t="s">
        <v>272</v>
      </c>
      <c r="L30" s="10" t="s">
        <v>230</v>
      </c>
      <c r="M30" s="10" t="s">
        <v>357</v>
      </c>
    </row>
    <row r="31" spans="1:13" x14ac:dyDescent="0.3">
      <c r="A31" s="10" t="s">
        <v>141</v>
      </c>
      <c r="B31" s="10" t="s">
        <v>222</v>
      </c>
      <c r="C31" s="10" t="s">
        <v>223</v>
      </c>
      <c r="D31" s="10" t="s">
        <v>353</v>
      </c>
      <c r="E31" s="10" t="s">
        <v>354</v>
      </c>
      <c r="F31" s="10" t="s">
        <v>226</v>
      </c>
      <c r="G31" s="10" t="s">
        <v>360</v>
      </c>
      <c r="H31" s="10" t="s">
        <v>361</v>
      </c>
      <c r="I31" s="11">
        <v>1</v>
      </c>
      <c r="J31" s="10" t="s">
        <v>140</v>
      </c>
      <c r="K31" s="10" t="s">
        <v>272</v>
      </c>
      <c r="L31" s="10" t="s">
        <v>230</v>
      </c>
      <c r="M31" s="10" t="s">
        <v>357</v>
      </c>
    </row>
    <row r="32" spans="1:13" x14ac:dyDescent="0.3">
      <c r="A32" s="10" t="s">
        <v>141</v>
      </c>
      <c r="B32" s="10" t="s">
        <v>222</v>
      </c>
      <c r="C32" s="10" t="s">
        <v>223</v>
      </c>
      <c r="D32" s="10" t="s">
        <v>353</v>
      </c>
      <c r="E32" s="10" t="s">
        <v>354</v>
      </c>
      <c r="F32" s="10" t="s">
        <v>226</v>
      </c>
      <c r="G32" s="10" t="s">
        <v>362</v>
      </c>
      <c r="H32" s="10" t="s">
        <v>363</v>
      </c>
      <c r="I32" s="11">
        <v>1</v>
      </c>
      <c r="J32" s="10" t="s">
        <v>140</v>
      </c>
      <c r="K32" s="10" t="s">
        <v>272</v>
      </c>
      <c r="L32" s="10" t="s">
        <v>230</v>
      </c>
      <c r="M32" s="10" t="s">
        <v>357</v>
      </c>
    </row>
    <row r="33" spans="1:13" x14ac:dyDescent="0.3">
      <c r="A33" s="10" t="s">
        <v>141</v>
      </c>
      <c r="B33" s="10" t="s">
        <v>222</v>
      </c>
      <c r="C33" s="10" t="s">
        <v>223</v>
      </c>
      <c r="D33" s="10" t="s">
        <v>353</v>
      </c>
      <c r="E33" s="10" t="s">
        <v>354</v>
      </c>
      <c r="F33" s="10" t="s">
        <v>226</v>
      </c>
      <c r="G33" s="10" t="s">
        <v>364</v>
      </c>
      <c r="H33" s="10" t="s">
        <v>365</v>
      </c>
      <c r="I33" s="11">
        <v>20</v>
      </c>
      <c r="J33" s="10" t="s">
        <v>140</v>
      </c>
      <c r="K33" s="10" t="s">
        <v>272</v>
      </c>
      <c r="L33" s="10" t="s">
        <v>230</v>
      </c>
      <c r="M33" s="10" t="s">
        <v>357</v>
      </c>
    </row>
    <row r="34" spans="1:13" x14ac:dyDescent="0.3">
      <c r="A34" s="10" t="s">
        <v>141</v>
      </c>
      <c r="B34" s="10" t="s">
        <v>222</v>
      </c>
      <c r="C34" s="10" t="s">
        <v>223</v>
      </c>
      <c r="D34" s="10" t="s">
        <v>353</v>
      </c>
      <c r="E34" s="10" t="s">
        <v>354</v>
      </c>
      <c r="F34" s="10" t="s">
        <v>226</v>
      </c>
      <c r="G34" s="10" t="s">
        <v>366</v>
      </c>
      <c r="H34" s="10" t="s">
        <v>367</v>
      </c>
      <c r="I34" s="11">
        <v>1</v>
      </c>
      <c r="J34" s="10" t="s">
        <v>140</v>
      </c>
      <c r="K34" s="10" t="s">
        <v>272</v>
      </c>
      <c r="L34" s="10" t="s">
        <v>230</v>
      </c>
      <c r="M34" s="10" t="s">
        <v>357</v>
      </c>
    </row>
    <row r="35" spans="1:13" x14ac:dyDescent="0.3">
      <c r="A35" s="10" t="s">
        <v>141</v>
      </c>
      <c r="B35" s="10" t="s">
        <v>222</v>
      </c>
      <c r="C35" s="10" t="s">
        <v>223</v>
      </c>
      <c r="D35" s="10" t="s">
        <v>353</v>
      </c>
      <c r="E35" s="10" t="s">
        <v>368</v>
      </c>
      <c r="F35" s="10" t="s">
        <v>226</v>
      </c>
      <c r="G35" s="10" t="s">
        <v>369</v>
      </c>
      <c r="H35" s="10" t="s">
        <v>370</v>
      </c>
      <c r="I35" s="11">
        <v>1</v>
      </c>
      <c r="J35" s="10" t="s">
        <v>140</v>
      </c>
      <c r="K35" s="10" t="s">
        <v>371</v>
      </c>
      <c r="L35" s="10" t="s">
        <v>230</v>
      </c>
      <c r="M35" s="10" t="s">
        <v>372</v>
      </c>
    </row>
    <row r="36" spans="1:13" x14ac:dyDescent="0.3">
      <c r="A36" s="10" t="s">
        <v>38</v>
      </c>
      <c r="B36" s="10" t="s">
        <v>296</v>
      </c>
      <c r="C36" s="10" t="s">
        <v>223</v>
      </c>
      <c r="D36" s="10" t="s">
        <v>297</v>
      </c>
      <c r="E36" s="10" t="s">
        <v>373</v>
      </c>
      <c r="F36" s="10" t="s">
        <v>226</v>
      </c>
      <c r="G36" s="10" t="s">
        <v>374</v>
      </c>
      <c r="H36" s="10" t="s">
        <v>375</v>
      </c>
      <c r="I36" s="11">
        <v>1</v>
      </c>
      <c r="J36" s="10" t="s">
        <v>37</v>
      </c>
      <c r="K36" s="10" t="s">
        <v>351</v>
      </c>
      <c r="L36" s="10" t="s">
        <v>230</v>
      </c>
      <c r="M36" s="10" t="s">
        <v>376</v>
      </c>
    </row>
    <row r="37" spans="1:13" x14ac:dyDescent="0.3">
      <c r="A37" s="10" t="s">
        <v>28</v>
      </c>
      <c r="B37" s="10" t="s">
        <v>249</v>
      </c>
      <c r="C37" s="10" t="s">
        <v>223</v>
      </c>
      <c r="D37" s="10" t="s">
        <v>250</v>
      </c>
      <c r="E37" s="10" t="s">
        <v>377</v>
      </c>
      <c r="F37" s="10" t="s">
        <v>280</v>
      </c>
      <c r="G37" s="10" t="s">
        <v>378</v>
      </c>
      <c r="H37" s="10" t="s">
        <v>379</v>
      </c>
      <c r="I37" s="11">
        <v>1</v>
      </c>
      <c r="J37" s="10" t="s">
        <v>27</v>
      </c>
      <c r="K37" s="10" t="s">
        <v>301</v>
      </c>
      <c r="L37" s="10" t="s">
        <v>230</v>
      </c>
      <c r="M37" s="10" t="s">
        <v>380</v>
      </c>
    </row>
    <row r="38" spans="1:13" x14ac:dyDescent="0.3">
      <c r="A38" s="10" t="s">
        <v>28</v>
      </c>
      <c r="B38" s="10" t="s">
        <v>249</v>
      </c>
      <c r="C38" s="10" t="s">
        <v>223</v>
      </c>
      <c r="D38" s="10" t="s">
        <v>250</v>
      </c>
      <c r="E38" s="10" t="s">
        <v>381</v>
      </c>
      <c r="F38" s="10" t="s">
        <v>226</v>
      </c>
      <c r="G38" s="10" t="s">
        <v>382</v>
      </c>
      <c r="H38" s="10" t="s">
        <v>383</v>
      </c>
      <c r="I38" s="11">
        <v>1</v>
      </c>
      <c r="J38" s="10" t="s">
        <v>27</v>
      </c>
      <c r="K38" s="10" t="s">
        <v>384</v>
      </c>
      <c r="L38" s="10" t="s">
        <v>230</v>
      </c>
      <c r="M38" s="10" t="s">
        <v>385</v>
      </c>
    </row>
    <row r="39" spans="1:13" x14ac:dyDescent="0.3">
      <c r="A39" s="10" t="s">
        <v>28</v>
      </c>
      <c r="B39" s="10" t="s">
        <v>249</v>
      </c>
      <c r="C39" s="10" t="s">
        <v>223</v>
      </c>
      <c r="D39" s="10" t="s">
        <v>250</v>
      </c>
      <c r="E39" s="10" t="s">
        <v>386</v>
      </c>
      <c r="F39" s="10" t="s">
        <v>226</v>
      </c>
      <c r="G39" s="10" t="s">
        <v>387</v>
      </c>
      <c r="H39" s="10" t="s">
        <v>388</v>
      </c>
      <c r="I39" s="11">
        <v>1</v>
      </c>
      <c r="J39" s="10" t="s">
        <v>27</v>
      </c>
      <c r="K39" s="10" t="s">
        <v>389</v>
      </c>
      <c r="L39" s="10" t="s">
        <v>230</v>
      </c>
      <c r="M39" s="10" t="s">
        <v>390</v>
      </c>
    </row>
    <row r="40" spans="1:13" x14ac:dyDescent="0.3">
      <c r="A40" s="10" t="s">
        <v>28</v>
      </c>
      <c r="B40" s="10" t="s">
        <v>249</v>
      </c>
      <c r="C40" s="10" t="s">
        <v>223</v>
      </c>
      <c r="D40" s="10" t="s">
        <v>250</v>
      </c>
      <c r="E40" s="10" t="s">
        <v>386</v>
      </c>
      <c r="F40" s="10" t="s">
        <v>226</v>
      </c>
      <c r="G40" s="10" t="s">
        <v>391</v>
      </c>
      <c r="H40" s="10" t="s">
        <v>392</v>
      </c>
      <c r="I40" s="11">
        <v>1</v>
      </c>
      <c r="J40" s="10" t="s">
        <v>27</v>
      </c>
      <c r="K40" s="10" t="s">
        <v>389</v>
      </c>
      <c r="L40" s="10" t="s">
        <v>230</v>
      </c>
      <c r="M40" s="10" t="s">
        <v>385</v>
      </c>
    </row>
    <row r="41" spans="1:13" x14ac:dyDescent="0.3">
      <c r="A41" s="10" t="s">
        <v>40</v>
      </c>
      <c r="B41" s="10" t="s">
        <v>249</v>
      </c>
      <c r="C41" s="10" t="s">
        <v>223</v>
      </c>
      <c r="D41" s="10" t="s">
        <v>393</v>
      </c>
      <c r="E41" s="10" t="s">
        <v>394</v>
      </c>
      <c r="F41" s="10" t="s">
        <v>226</v>
      </c>
      <c r="G41" s="10" t="s">
        <v>395</v>
      </c>
      <c r="H41" s="10" t="s">
        <v>396</v>
      </c>
      <c r="I41" s="11">
        <v>1</v>
      </c>
      <c r="J41" s="10" t="s">
        <v>39</v>
      </c>
      <c r="K41" s="10" t="s">
        <v>397</v>
      </c>
      <c r="L41" s="10" t="s">
        <v>230</v>
      </c>
      <c r="M41" s="10" t="s">
        <v>231</v>
      </c>
    </row>
    <row r="42" spans="1:13" x14ac:dyDescent="0.3">
      <c r="A42" s="10" t="s">
        <v>139</v>
      </c>
      <c r="B42" s="10" t="s">
        <v>235</v>
      </c>
      <c r="C42" s="10" t="s">
        <v>223</v>
      </c>
      <c r="D42" s="10" t="s">
        <v>342</v>
      </c>
      <c r="E42" s="10" t="s">
        <v>398</v>
      </c>
      <c r="F42" s="10" t="s">
        <v>226</v>
      </c>
      <c r="G42" s="10" t="s">
        <v>399</v>
      </c>
      <c r="H42" s="10" t="s">
        <v>400</v>
      </c>
      <c r="I42" s="11">
        <v>1</v>
      </c>
      <c r="J42" s="10" t="s">
        <v>138</v>
      </c>
      <c r="K42" s="10" t="s">
        <v>401</v>
      </c>
      <c r="L42" s="10" t="s">
        <v>230</v>
      </c>
      <c r="M42" s="10" t="s">
        <v>260</v>
      </c>
    </row>
    <row r="43" spans="1:13" x14ac:dyDescent="0.3">
      <c r="A43" s="10" t="s">
        <v>24</v>
      </c>
      <c r="B43" s="10" t="s">
        <v>267</v>
      </c>
      <c r="C43" s="10" t="s">
        <v>223</v>
      </c>
      <c r="D43" s="10" t="s">
        <v>268</v>
      </c>
      <c r="E43" s="10" t="s">
        <v>402</v>
      </c>
      <c r="F43" s="10" t="s">
        <v>226</v>
      </c>
      <c r="G43" s="10" t="s">
        <v>403</v>
      </c>
      <c r="H43" s="10" t="s">
        <v>404</v>
      </c>
      <c r="I43" s="11">
        <v>1</v>
      </c>
      <c r="J43" s="10" t="s">
        <v>23</v>
      </c>
      <c r="K43" s="10" t="s">
        <v>389</v>
      </c>
      <c r="L43" s="10" t="s">
        <v>230</v>
      </c>
      <c r="M43" s="10" t="s">
        <v>405</v>
      </c>
    </row>
    <row r="44" spans="1:13" x14ac:dyDescent="0.3">
      <c r="A44" s="10" t="s">
        <v>52</v>
      </c>
      <c r="B44" s="10" t="s">
        <v>249</v>
      </c>
      <c r="C44" s="10" t="s">
        <v>223</v>
      </c>
      <c r="D44" s="10" t="s">
        <v>250</v>
      </c>
      <c r="E44" s="10" t="s">
        <v>406</v>
      </c>
      <c r="F44" s="10" t="s">
        <v>226</v>
      </c>
      <c r="G44" s="10" t="s">
        <v>407</v>
      </c>
      <c r="H44" s="10" t="s">
        <v>408</v>
      </c>
      <c r="I44" s="11">
        <v>1</v>
      </c>
      <c r="J44" s="10" t="s">
        <v>51</v>
      </c>
      <c r="K44" s="10" t="s">
        <v>277</v>
      </c>
      <c r="L44" s="10" t="s">
        <v>230</v>
      </c>
      <c r="M44" s="10" t="s">
        <v>409</v>
      </c>
    </row>
    <row r="45" spans="1:13" x14ac:dyDescent="0.3">
      <c r="A45" s="10" t="s">
        <v>52</v>
      </c>
      <c r="B45" s="10" t="s">
        <v>249</v>
      </c>
      <c r="C45" s="10" t="s">
        <v>223</v>
      </c>
      <c r="D45" s="10" t="s">
        <v>250</v>
      </c>
      <c r="E45" s="10" t="s">
        <v>410</v>
      </c>
      <c r="F45" s="10" t="s">
        <v>226</v>
      </c>
      <c r="G45" s="10" t="s">
        <v>411</v>
      </c>
      <c r="H45" s="10" t="s">
        <v>412</v>
      </c>
      <c r="I45" s="11">
        <v>2</v>
      </c>
      <c r="J45" s="10" t="s">
        <v>51</v>
      </c>
      <c r="K45" s="10" t="s">
        <v>384</v>
      </c>
      <c r="L45" s="10" t="s">
        <v>230</v>
      </c>
      <c r="M45" s="10" t="s">
        <v>413</v>
      </c>
    </row>
    <row r="46" spans="1:13" x14ac:dyDescent="0.3">
      <c r="A46" s="10" t="s">
        <v>108</v>
      </c>
      <c r="B46" s="10" t="s">
        <v>414</v>
      </c>
      <c r="C46" s="10" t="s">
        <v>223</v>
      </c>
      <c r="D46" s="10" t="s">
        <v>415</v>
      </c>
      <c r="E46" s="10" t="s">
        <v>416</v>
      </c>
      <c r="F46" s="10" t="s">
        <v>226</v>
      </c>
      <c r="G46" s="10" t="s">
        <v>417</v>
      </c>
      <c r="H46" s="10" t="s">
        <v>418</v>
      </c>
      <c r="I46" s="11">
        <v>1</v>
      </c>
      <c r="J46" s="10" t="s">
        <v>107</v>
      </c>
      <c r="K46" s="10" t="s">
        <v>277</v>
      </c>
      <c r="L46" s="10" t="s">
        <v>230</v>
      </c>
      <c r="M46" s="10" t="s">
        <v>419</v>
      </c>
    </row>
    <row r="47" spans="1:13" x14ac:dyDescent="0.3">
      <c r="A47" s="10" t="s">
        <v>22</v>
      </c>
      <c r="B47" s="10" t="s">
        <v>282</v>
      </c>
      <c r="C47" s="10" t="s">
        <v>223</v>
      </c>
      <c r="D47" s="10" t="s">
        <v>420</v>
      </c>
      <c r="E47" s="10" t="s">
        <v>421</v>
      </c>
      <c r="F47" s="10" t="s">
        <v>226</v>
      </c>
      <c r="G47" s="10" t="s">
        <v>422</v>
      </c>
      <c r="H47" s="10" t="s">
        <v>423</v>
      </c>
      <c r="I47" s="11">
        <v>1</v>
      </c>
      <c r="J47" s="10" t="s">
        <v>21</v>
      </c>
      <c r="K47" s="10" t="s">
        <v>424</v>
      </c>
      <c r="L47" s="10" t="s">
        <v>230</v>
      </c>
      <c r="M47" s="10" t="s">
        <v>425</v>
      </c>
    </row>
    <row r="48" spans="1:13" x14ac:dyDescent="0.3">
      <c r="A48" s="10" t="s">
        <v>22</v>
      </c>
      <c r="B48" s="10" t="s">
        <v>282</v>
      </c>
      <c r="C48" s="10" t="s">
        <v>223</v>
      </c>
      <c r="D48" s="10" t="s">
        <v>420</v>
      </c>
      <c r="E48" s="10" t="s">
        <v>426</v>
      </c>
      <c r="F48" s="10" t="s">
        <v>226</v>
      </c>
      <c r="G48" s="10" t="s">
        <v>427</v>
      </c>
      <c r="H48" s="10" t="s">
        <v>428</v>
      </c>
      <c r="I48" s="11">
        <v>1</v>
      </c>
      <c r="J48" s="10" t="s">
        <v>21</v>
      </c>
      <c r="K48" s="10" t="s">
        <v>429</v>
      </c>
      <c r="L48" s="10" t="s">
        <v>230</v>
      </c>
      <c r="M48" s="10" t="s">
        <v>430</v>
      </c>
    </row>
    <row r="49" spans="1:13" x14ac:dyDescent="0.3">
      <c r="A49" s="10" t="s">
        <v>22</v>
      </c>
      <c r="B49" s="10" t="s">
        <v>282</v>
      </c>
      <c r="C49" s="10" t="s">
        <v>223</v>
      </c>
      <c r="D49" s="10" t="s">
        <v>420</v>
      </c>
      <c r="E49" s="10" t="s">
        <v>431</v>
      </c>
      <c r="F49" s="10" t="s">
        <v>226</v>
      </c>
      <c r="G49" s="10" t="s">
        <v>432</v>
      </c>
      <c r="H49" s="10" t="s">
        <v>433</v>
      </c>
      <c r="I49" s="11">
        <v>2</v>
      </c>
      <c r="J49" s="10" t="s">
        <v>21</v>
      </c>
      <c r="K49" s="10" t="s">
        <v>434</v>
      </c>
      <c r="L49" s="10" t="s">
        <v>230</v>
      </c>
      <c r="M49" s="10" t="s">
        <v>435</v>
      </c>
    </row>
    <row r="50" spans="1:13" x14ac:dyDescent="0.3">
      <c r="A50" s="10" t="s">
        <v>145</v>
      </c>
      <c r="B50" s="10" t="s">
        <v>436</v>
      </c>
      <c r="C50" s="10" t="s">
        <v>223</v>
      </c>
      <c r="D50" s="10" t="s">
        <v>437</v>
      </c>
      <c r="E50" s="10" t="s">
        <v>438</v>
      </c>
      <c r="F50" s="10" t="s">
        <v>226</v>
      </c>
      <c r="G50" s="10" t="s">
        <v>439</v>
      </c>
      <c r="H50" s="10" t="s">
        <v>440</v>
      </c>
      <c r="I50" s="11">
        <v>2</v>
      </c>
      <c r="J50" s="10" t="s">
        <v>144</v>
      </c>
      <c r="K50" s="10" t="s">
        <v>441</v>
      </c>
      <c r="L50" s="10" t="s">
        <v>230</v>
      </c>
      <c r="M50" s="10" t="s">
        <v>231</v>
      </c>
    </row>
    <row r="51" spans="1:13" x14ac:dyDescent="0.3">
      <c r="A51" s="10" t="s">
        <v>145</v>
      </c>
      <c r="B51" s="10" t="s">
        <v>436</v>
      </c>
      <c r="C51" s="10" t="s">
        <v>223</v>
      </c>
      <c r="D51" s="10" t="s">
        <v>437</v>
      </c>
      <c r="E51" s="10" t="s">
        <v>438</v>
      </c>
      <c r="F51" s="10" t="s">
        <v>226</v>
      </c>
      <c r="G51" s="10" t="s">
        <v>442</v>
      </c>
      <c r="H51" s="10" t="s">
        <v>443</v>
      </c>
      <c r="I51" s="11">
        <v>1</v>
      </c>
      <c r="J51" s="10" t="s">
        <v>144</v>
      </c>
      <c r="K51" s="10" t="s">
        <v>441</v>
      </c>
      <c r="L51" s="10" t="s">
        <v>230</v>
      </c>
      <c r="M51" s="10" t="s">
        <v>231</v>
      </c>
    </row>
    <row r="52" spans="1:13" x14ac:dyDescent="0.3">
      <c r="A52" s="10" t="s">
        <v>145</v>
      </c>
      <c r="B52" s="10" t="s">
        <v>436</v>
      </c>
      <c r="C52" s="10" t="s">
        <v>223</v>
      </c>
      <c r="D52" s="10" t="s">
        <v>437</v>
      </c>
      <c r="E52" s="10" t="s">
        <v>444</v>
      </c>
      <c r="F52" s="10" t="s">
        <v>226</v>
      </c>
      <c r="G52" s="10" t="s">
        <v>442</v>
      </c>
      <c r="H52" s="10" t="s">
        <v>443</v>
      </c>
      <c r="I52" s="11">
        <v>1</v>
      </c>
      <c r="J52" s="10" t="s">
        <v>144</v>
      </c>
      <c r="K52" s="10" t="s">
        <v>384</v>
      </c>
      <c r="L52" s="10" t="s">
        <v>230</v>
      </c>
      <c r="M52" s="10" t="s">
        <v>231</v>
      </c>
    </row>
    <row r="53" spans="1:13" x14ac:dyDescent="0.3">
      <c r="A53" s="10" t="s">
        <v>54</v>
      </c>
      <c r="B53" s="10" t="s">
        <v>249</v>
      </c>
      <c r="C53" s="10" t="s">
        <v>223</v>
      </c>
      <c r="D53" s="10" t="s">
        <v>250</v>
      </c>
      <c r="E53" s="10" t="s">
        <v>445</v>
      </c>
      <c r="F53" s="10" t="s">
        <v>226</v>
      </c>
      <c r="G53" s="10" t="s">
        <v>446</v>
      </c>
      <c r="H53" s="10" t="s">
        <v>447</v>
      </c>
      <c r="I53" s="11">
        <v>1</v>
      </c>
      <c r="J53" s="10" t="s">
        <v>53</v>
      </c>
      <c r="K53" s="10" t="s">
        <v>448</v>
      </c>
      <c r="L53" s="10" t="s">
        <v>230</v>
      </c>
      <c r="M53" s="10" t="s">
        <v>385</v>
      </c>
    </row>
    <row r="54" spans="1:13" x14ac:dyDescent="0.3">
      <c r="A54" s="10" t="s">
        <v>54</v>
      </c>
      <c r="B54" s="10" t="s">
        <v>249</v>
      </c>
      <c r="C54" s="10" t="s">
        <v>223</v>
      </c>
      <c r="D54" s="10" t="s">
        <v>250</v>
      </c>
      <c r="E54" s="10" t="s">
        <v>445</v>
      </c>
      <c r="F54" s="10" t="s">
        <v>226</v>
      </c>
      <c r="G54" s="10" t="s">
        <v>449</v>
      </c>
      <c r="H54" s="10" t="s">
        <v>450</v>
      </c>
      <c r="I54" s="11">
        <v>1</v>
      </c>
      <c r="J54" s="10" t="s">
        <v>53</v>
      </c>
      <c r="K54" s="10" t="s">
        <v>448</v>
      </c>
      <c r="L54" s="10" t="s">
        <v>230</v>
      </c>
      <c r="M54" s="10" t="s">
        <v>385</v>
      </c>
    </row>
    <row r="55" spans="1:13" x14ac:dyDescent="0.3">
      <c r="A55" s="10" t="s">
        <v>54</v>
      </c>
      <c r="B55" s="10" t="s">
        <v>249</v>
      </c>
      <c r="C55" s="10" t="s">
        <v>223</v>
      </c>
      <c r="D55" s="10" t="s">
        <v>250</v>
      </c>
      <c r="E55" s="10" t="s">
        <v>451</v>
      </c>
      <c r="F55" s="10" t="s">
        <v>226</v>
      </c>
      <c r="G55" s="10" t="s">
        <v>452</v>
      </c>
      <c r="H55" s="10" t="s">
        <v>453</v>
      </c>
      <c r="I55" s="11">
        <v>1</v>
      </c>
      <c r="J55" s="10" t="s">
        <v>53</v>
      </c>
      <c r="K55" s="10" t="s">
        <v>281</v>
      </c>
      <c r="L55" s="10" t="s">
        <v>230</v>
      </c>
      <c r="M55" s="10" t="s">
        <v>454</v>
      </c>
    </row>
    <row r="56" spans="1:13" x14ac:dyDescent="0.3">
      <c r="A56" s="10" t="s">
        <v>88</v>
      </c>
      <c r="B56" s="10" t="s">
        <v>235</v>
      </c>
      <c r="C56" s="10" t="s">
        <v>223</v>
      </c>
      <c r="D56" s="10" t="s">
        <v>261</v>
      </c>
      <c r="E56" s="10" t="s">
        <v>455</v>
      </c>
      <c r="F56" s="10" t="s">
        <v>226</v>
      </c>
      <c r="G56" s="10" t="s">
        <v>456</v>
      </c>
      <c r="H56" s="10" t="s">
        <v>457</v>
      </c>
      <c r="I56" s="11">
        <v>1</v>
      </c>
      <c r="J56" s="10" t="s">
        <v>87</v>
      </c>
      <c r="K56" s="10" t="s">
        <v>458</v>
      </c>
      <c r="L56" s="10" t="s">
        <v>230</v>
      </c>
      <c r="M56" s="10" t="s">
        <v>459</v>
      </c>
    </row>
    <row r="57" spans="1:13" x14ac:dyDescent="0.3">
      <c r="A57" s="10" t="s">
        <v>32</v>
      </c>
      <c r="B57" s="10" t="s">
        <v>414</v>
      </c>
      <c r="C57" s="10" t="s">
        <v>223</v>
      </c>
      <c r="D57" s="10" t="s">
        <v>460</v>
      </c>
      <c r="E57" s="10" t="s">
        <v>461</v>
      </c>
      <c r="F57" s="10" t="s">
        <v>226</v>
      </c>
      <c r="G57" s="10" t="s">
        <v>462</v>
      </c>
      <c r="H57" s="10" t="s">
        <v>463</v>
      </c>
      <c r="I57" s="11">
        <v>1</v>
      </c>
      <c r="J57" s="10" t="s">
        <v>31</v>
      </c>
      <c r="K57" s="10" t="s">
        <v>464</v>
      </c>
      <c r="L57" s="10" t="s">
        <v>230</v>
      </c>
      <c r="M57" s="10" t="s">
        <v>465</v>
      </c>
    </row>
    <row r="58" spans="1:13" x14ac:dyDescent="0.3">
      <c r="A58" s="10" t="s">
        <v>32</v>
      </c>
      <c r="B58" s="10" t="s">
        <v>414</v>
      </c>
      <c r="C58" s="10" t="s">
        <v>223</v>
      </c>
      <c r="D58" s="10" t="s">
        <v>460</v>
      </c>
      <c r="E58" s="10" t="s">
        <v>466</v>
      </c>
      <c r="F58" s="10" t="s">
        <v>226</v>
      </c>
      <c r="G58" s="10" t="s">
        <v>467</v>
      </c>
      <c r="H58" s="10" t="s">
        <v>468</v>
      </c>
      <c r="I58" s="11">
        <v>1</v>
      </c>
      <c r="J58" s="10" t="s">
        <v>31</v>
      </c>
      <c r="K58" s="10" t="s">
        <v>306</v>
      </c>
      <c r="L58" s="10" t="s">
        <v>230</v>
      </c>
      <c r="M58" s="10" t="s">
        <v>469</v>
      </c>
    </row>
    <row r="59" spans="1:13" x14ac:dyDescent="0.3">
      <c r="A59" s="10" t="s">
        <v>32</v>
      </c>
      <c r="B59" s="10" t="s">
        <v>414</v>
      </c>
      <c r="C59" s="10" t="s">
        <v>223</v>
      </c>
      <c r="D59" s="10" t="s">
        <v>460</v>
      </c>
      <c r="E59" s="10" t="s">
        <v>470</v>
      </c>
      <c r="F59" s="10" t="s">
        <v>226</v>
      </c>
      <c r="G59" s="10" t="s">
        <v>471</v>
      </c>
      <c r="H59" s="10" t="s">
        <v>472</v>
      </c>
      <c r="I59" s="11">
        <v>1</v>
      </c>
      <c r="J59" s="10" t="s">
        <v>31</v>
      </c>
      <c r="K59" s="10" t="s">
        <v>473</v>
      </c>
      <c r="L59" s="10" t="s">
        <v>230</v>
      </c>
      <c r="M59" s="10" t="s">
        <v>474</v>
      </c>
    </row>
    <row r="60" spans="1:13" x14ac:dyDescent="0.3">
      <c r="A60" s="10" t="s">
        <v>32</v>
      </c>
      <c r="B60" s="10" t="s">
        <v>414</v>
      </c>
      <c r="C60" s="10" t="s">
        <v>223</v>
      </c>
      <c r="D60" s="10" t="s">
        <v>460</v>
      </c>
      <c r="E60" s="10" t="s">
        <v>470</v>
      </c>
      <c r="F60" s="10" t="s">
        <v>226</v>
      </c>
      <c r="G60" s="10" t="s">
        <v>467</v>
      </c>
      <c r="H60" s="10" t="s">
        <v>468</v>
      </c>
      <c r="I60" s="11">
        <v>1</v>
      </c>
      <c r="J60" s="10" t="s">
        <v>31</v>
      </c>
      <c r="K60" s="10" t="s">
        <v>473</v>
      </c>
      <c r="L60" s="10" t="s">
        <v>230</v>
      </c>
      <c r="M60" s="10" t="s">
        <v>469</v>
      </c>
    </row>
    <row r="61" spans="1:13" x14ac:dyDescent="0.3">
      <c r="A61" s="10" t="s">
        <v>32</v>
      </c>
      <c r="B61" s="10" t="s">
        <v>414</v>
      </c>
      <c r="C61" s="10" t="s">
        <v>223</v>
      </c>
      <c r="D61" s="10" t="s">
        <v>460</v>
      </c>
      <c r="E61" s="10" t="s">
        <v>475</v>
      </c>
      <c r="F61" s="10" t="s">
        <v>226</v>
      </c>
      <c r="G61" s="10" t="s">
        <v>476</v>
      </c>
      <c r="H61" s="10" t="s">
        <v>477</v>
      </c>
      <c r="I61" s="11">
        <v>1</v>
      </c>
      <c r="J61" s="10" t="s">
        <v>31</v>
      </c>
      <c r="K61" s="10" t="s">
        <v>434</v>
      </c>
      <c r="L61" s="10" t="s">
        <v>230</v>
      </c>
      <c r="M61" s="10" t="s">
        <v>478</v>
      </c>
    </row>
    <row r="62" spans="1:13" x14ac:dyDescent="0.3">
      <c r="A62" s="10" t="s">
        <v>96</v>
      </c>
      <c r="B62" s="10" t="s">
        <v>414</v>
      </c>
      <c r="C62" s="10" t="s">
        <v>223</v>
      </c>
      <c r="D62" s="10" t="s">
        <v>479</v>
      </c>
      <c r="E62" s="10" t="s">
        <v>480</v>
      </c>
      <c r="F62" s="10" t="s">
        <v>226</v>
      </c>
      <c r="G62" s="10" t="s">
        <v>481</v>
      </c>
      <c r="H62" s="10" t="s">
        <v>482</v>
      </c>
      <c r="I62" s="11">
        <v>1</v>
      </c>
      <c r="J62" s="10" t="s">
        <v>95</v>
      </c>
      <c r="K62" s="10" t="s">
        <v>229</v>
      </c>
      <c r="L62" s="10" t="s">
        <v>230</v>
      </c>
      <c r="M62" s="10" t="s">
        <v>483</v>
      </c>
    </row>
    <row r="63" spans="1:13" x14ac:dyDescent="0.3">
      <c r="A63" s="10" t="s">
        <v>26</v>
      </c>
      <c r="B63" s="10" t="s">
        <v>414</v>
      </c>
      <c r="C63" s="10" t="s">
        <v>223</v>
      </c>
      <c r="D63" s="10" t="s">
        <v>484</v>
      </c>
      <c r="E63" s="10" t="s">
        <v>485</v>
      </c>
      <c r="F63" s="10" t="s">
        <v>226</v>
      </c>
      <c r="G63" s="10" t="s">
        <v>486</v>
      </c>
      <c r="H63" s="10" t="s">
        <v>487</v>
      </c>
      <c r="I63" s="11">
        <v>1</v>
      </c>
      <c r="J63" s="10" t="s">
        <v>25</v>
      </c>
      <c r="K63" s="10" t="s">
        <v>488</v>
      </c>
      <c r="L63" s="10" t="s">
        <v>230</v>
      </c>
      <c r="M63" s="10" t="s">
        <v>260</v>
      </c>
    </row>
    <row r="64" spans="1:13" x14ac:dyDescent="0.3">
      <c r="A64" s="10" t="s">
        <v>26</v>
      </c>
      <c r="B64" s="10" t="s">
        <v>414</v>
      </c>
      <c r="C64" s="10" t="s">
        <v>223</v>
      </c>
      <c r="D64" s="10" t="s">
        <v>484</v>
      </c>
      <c r="E64" s="10" t="s">
        <v>489</v>
      </c>
      <c r="F64" s="10" t="s">
        <v>226</v>
      </c>
      <c r="G64" s="10" t="s">
        <v>411</v>
      </c>
      <c r="H64" s="10" t="s">
        <v>412</v>
      </c>
      <c r="I64" s="11">
        <v>1</v>
      </c>
      <c r="J64" s="10" t="s">
        <v>25</v>
      </c>
      <c r="K64" s="10" t="s">
        <v>490</v>
      </c>
      <c r="L64" s="10" t="s">
        <v>230</v>
      </c>
      <c r="M64" s="10" t="s">
        <v>413</v>
      </c>
    </row>
    <row r="65" spans="1:13" x14ac:dyDescent="0.3">
      <c r="A65" s="10" t="s">
        <v>26</v>
      </c>
      <c r="B65" s="10" t="s">
        <v>414</v>
      </c>
      <c r="C65" s="10" t="s">
        <v>223</v>
      </c>
      <c r="D65" s="10" t="s">
        <v>484</v>
      </c>
      <c r="E65" s="10" t="s">
        <v>491</v>
      </c>
      <c r="F65" s="10" t="s">
        <v>226</v>
      </c>
      <c r="G65" s="10" t="s">
        <v>492</v>
      </c>
      <c r="H65" s="10" t="s">
        <v>493</v>
      </c>
      <c r="I65" s="11">
        <v>1</v>
      </c>
      <c r="J65" s="10" t="s">
        <v>25</v>
      </c>
      <c r="K65" s="10" t="s">
        <v>494</v>
      </c>
      <c r="L65" s="10" t="s">
        <v>230</v>
      </c>
      <c r="M65" s="10" t="s">
        <v>255</v>
      </c>
    </row>
    <row r="66" spans="1:13" x14ac:dyDescent="0.3">
      <c r="A66" s="10" t="s">
        <v>56</v>
      </c>
      <c r="B66" s="10" t="s">
        <v>249</v>
      </c>
      <c r="C66" s="10" t="s">
        <v>223</v>
      </c>
      <c r="D66" s="10" t="s">
        <v>250</v>
      </c>
      <c r="E66" s="10" t="s">
        <v>495</v>
      </c>
      <c r="F66" s="10" t="s">
        <v>226</v>
      </c>
      <c r="G66" s="10" t="s">
        <v>496</v>
      </c>
      <c r="H66" s="10" t="s">
        <v>497</v>
      </c>
      <c r="I66" s="11">
        <v>3</v>
      </c>
      <c r="J66" s="10" t="s">
        <v>55</v>
      </c>
      <c r="K66" s="10" t="s">
        <v>498</v>
      </c>
      <c r="L66" s="10" t="s">
        <v>230</v>
      </c>
      <c r="M66" s="10" t="s">
        <v>234</v>
      </c>
    </row>
    <row r="67" spans="1:13" x14ac:dyDescent="0.3">
      <c r="A67" s="10" t="s">
        <v>56</v>
      </c>
      <c r="B67" s="10" t="s">
        <v>249</v>
      </c>
      <c r="C67" s="10" t="s">
        <v>223</v>
      </c>
      <c r="D67" s="10" t="s">
        <v>250</v>
      </c>
      <c r="E67" s="10" t="s">
        <v>499</v>
      </c>
      <c r="F67" s="10" t="s">
        <v>226</v>
      </c>
      <c r="G67" s="10" t="s">
        <v>500</v>
      </c>
      <c r="H67" s="10" t="s">
        <v>501</v>
      </c>
      <c r="I67" s="11">
        <v>1</v>
      </c>
      <c r="J67" s="10" t="s">
        <v>55</v>
      </c>
      <c r="K67" s="10" t="s">
        <v>502</v>
      </c>
      <c r="L67" s="10" t="s">
        <v>230</v>
      </c>
      <c r="M67" s="10" t="s">
        <v>503</v>
      </c>
    </row>
    <row r="68" spans="1:13" x14ac:dyDescent="0.3">
      <c r="A68" s="10" t="s">
        <v>92</v>
      </c>
      <c r="B68" s="10" t="s">
        <v>414</v>
      </c>
      <c r="C68" s="10" t="s">
        <v>223</v>
      </c>
      <c r="D68" s="10" t="s">
        <v>484</v>
      </c>
      <c r="E68" s="10" t="s">
        <v>504</v>
      </c>
      <c r="F68" s="10" t="s">
        <v>505</v>
      </c>
      <c r="G68" s="10" t="s">
        <v>506</v>
      </c>
      <c r="H68" s="10" t="s">
        <v>507</v>
      </c>
      <c r="I68" s="11">
        <v>5</v>
      </c>
      <c r="J68" s="10" t="s">
        <v>91</v>
      </c>
      <c r="K68" s="10" t="s">
        <v>277</v>
      </c>
      <c r="L68" s="10" t="s">
        <v>230</v>
      </c>
      <c r="M68" s="10" t="s">
        <v>255</v>
      </c>
    </row>
    <row r="69" spans="1:13" x14ac:dyDescent="0.3">
      <c r="A69" s="10" t="s">
        <v>189</v>
      </c>
      <c r="B69" s="10" t="s">
        <v>436</v>
      </c>
      <c r="C69" s="10" t="s">
        <v>223</v>
      </c>
      <c r="D69" s="10" t="s">
        <v>508</v>
      </c>
      <c r="E69" s="10" t="s">
        <v>509</v>
      </c>
      <c r="F69" s="10" t="s">
        <v>226</v>
      </c>
      <c r="G69" s="10" t="s">
        <v>510</v>
      </c>
      <c r="H69" s="10" t="s">
        <v>511</v>
      </c>
      <c r="I69" s="11">
        <v>2</v>
      </c>
      <c r="J69" s="10" t="s">
        <v>188</v>
      </c>
      <c r="K69" s="10" t="s">
        <v>448</v>
      </c>
      <c r="L69" s="10" t="s">
        <v>230</v>
      </c>
      <c r="M69" s="10" t="s">
        <v>512</v>
      </c>
    </row>
    <row r="70" spans="1:13" x14ac:dyDescent="0.3">
      <c r="A70" s="10" t="s">
        <v>135</v>
      </c>
      <c r="B70" s="10" t="s">
        <v>235</v>
      </c>
      <c r="C70" s="10" t="s">
        <v>223</v>
      </c>
      <c r="D70" s="10" t="s">
        <v>342</v>
      </c>
      <c r="E70" s="10" t="s">
        <v>513</v>
      </c>
      <c r="F70" s="10" t="s">
        <v>226</v>
      </c>
      <c r="G70" s="10" t="s">
        <v>514</v>
      </c>
      <c r="H70" s="10" t="s">
        <v>515</v>
      </c>
      <c r="I70" s="11">
        <v>12</v>
      </c>
      <c r="J70" s="10" t="s">
        <v>134</v>
      </c>
      <c r="K70" s="10" t="s">
        <v>301</v>
      </c>
      <c r="L70" s="10" t="s">
        <v>230</v>
      </c>
      <c r="M70" s="10" t="s">
        <v>234</v>
      </c>
    </row>
    <row r="71" spans="1:13" x14ac:dyDescent="0.3">
      <c r="A71" s="10" t="s">
        <v>60</v>
      </c>
      <c r="B71" s="10" t="s">
        <v>267</v>
      </c>
      <c r="C71" s="10" t="s">
        <v>223</v>
      </c>
      <c r="D71" s="10" t="s">
        <v>268</v>
      </c>
      <c r="E71" s="10" t="s">
        <v>516</v>
      </c>
      <c r="F71" s="10" t="s">
        <v>226</v>
      </c>
      <c r="G71" s="10" t="s">
        <v>517</v>
      </c>
      <c r="H71" s="10" t="s">
        <v>518</v>
      </c>
      <c r="I71" s="11">
        <v>10</v>
      </c>
      <c r="J71" s="10" t="s">
        <v>59</v>
      </c>
      <c r="K71" s="10" t="s">
        <v>488</v>
      </c>
      <c r="L71" s="10" t="s">
        <v>230</v>
      </c>
      <c r="M71" s="10" t="s">
        <v>278</v>
      </c>
    </row>
    <row r="72" spans="1:13" x14ac:dyDescent="0.3">
      <c r="A72" s="10" t="s">
        <v>60</v>
      </c>
      <c r="B72" s="10" t="s">
        <v>267</v>
      </c>
      <c r="C72" s="10" t="s">
        <v>223</v>
      </c>
      <c r="D72" s="10" t="s">
        <v>268</v>
      </c>
      <c r="E72" s="10" t="s">
        <v>516</v>
      </c>
      <c r="F72" s="10" t="s">
        <v>226</v>
      </c>
      <c r="G72" s="10" t="s">
        <v>519</v>
      </c>
      <c r="H72" s="10" t="s">
        <v>520</v>
      </c>
      <c r="I72" s="11">
        <v>10</v>
      </c>
      <c r="J72" s="10" t="s">
        <v>59</v>
      </c>
      <c r="K72" s="10" t="s">
        <v>488</v>
      </c>
      <c r="L72" s="10" t="s">
        <v>230</v>
      </c>
      <c r="M72" s="10" t="s">
        <v>278</v>
      </c>
    </row>
    <row r="73" spans="1:13" x14ac:dyDescent="0.3">
      <c r="A73" s="10" t="s">
        <v>60</v>
      </c>
      <c r="B73" s="10" t="s">
        <v>267</v>
      </c>
      <c r="C73" s="10" t="s">
        <v>223</v>
      </c>
      <c r="D73" s="10" t="s">
        <v>268</v>
      </c>
      <c r="E73" s="10" t="s">
        <v>521</v>
      </c>
      <c r="F73" s="10" t="s">
        <v>226</v>
      </c>
      <c r="G73" s="10" t="s">
        <v>522</v>
      </c>
      <c r="H73" s="10" t="s">
        <v>523</v>
      </c>
      <c r="I73" s="11">
        <v>2</v>
      </c>
      <c r="J73" s="10" t="s">
        <v>59</v>
      </c>
      <c r="K73" s="10" t="s">
        <v>524</v>
      </c>
      <c r="L73" s="10" t="s">
        <v>230</v>
      </c>
      <c r="M73" s="10" t="s">
        <v>525</v>
      </c>
    </row>
    <row r="74" spans="1:13" x14ac:dyDescent="0.3">
      <c r="A74" s="10" t="s">
        <v>76</v>
      </c>
      <c r="B74" s="10" t="s">
        <v>526</v>
      </c>
      <c r="C74" s="10" t="s">
        <v>223</v>
      </c>
      <c r="D74" s="10" t="s">
        <v>527</v>
      </c>
      <c r="E74" s="10" t="s">
        <v>528</v>
      </c>
      <c r="F74" s="10" t="s">
        <v>226</v>
      </c>
      <c r="G74" s="10" t="s">
        <v>529</v>
      </c>
      <c r="H74" s="10" t="s">
        <v>530</v>
      </c>
      <c r="I74" s="11">
        <v>1</v>
      </c>
      <c r="J74" s="10" t="s">
        <v>75</v>
      </c>
      <c r="K74" s="10" t="s">
        <v>531</v>
      </c>
      <c r="L74" s="10" t="s">
        <v>230</v>
      </c>
      <c r="M74" s="10" t="s">
        <v>532</v>
      </c>
    </row>
    <row r="75" spans="1:13" x14ac:dyDescent="0.3">
      <c r="A75" s="10" t="s">
        <v>20</v>
      </c>
      <c r="B75" s="10" t="s">
        <v>533</v>
      </c>
      <c r="C75" s="10" t="s">
        <v>223</v>
      </c>
      <c r="D75" s="10" t="s">
        <v>534</v>
      </c>
      <c r="E75" s="10" t="s">
        <v>535</v>
      </c>
      <c r="F75" s="10" t="s">
        <v>226</v>
      </c>
      <c r="G75" s="10" t="s">
        <v>536</v>
      </c>
      <c r="H75" s="10" t="s">
        <v>537</v>
      </c>
      <c r="I75" s="11">
        <v>1</v>
      </c>
      <c r="J75" s="10" t="s">
        <v>19</v>
      </c>
      <c r="K75" s="10" t="s">
        <v>229</v>
      </c>
      <c r="L75" s="10" t="s">
        <v>230</v>
      </c>
      <c r="M75" s="10" t="s">
        <v>538</v>
      </c>
    </row>
    <row r="76" spans="1:13" x14ac:dyDescent="0.3">
      <c r="A76" s="10" t="s">
        <v>20</v>
      </c>
      <c r="B76" s="10" t="s">
        <v>533</v>
      </c>
      <c r="C76" s="10" t="s">
        <v>223</v>
      </c>
      <c r="D76" s="10" t="s">
        <v>534</v>
      </c>
      <c r="E76" s="10" t="s">
        <v>539</v>
      </c>
      <c r="F76" s="10" t="s">
        <v>226</v>
      </c>
      <c r="G76" s="10" t="s">
        <v>540</v>
      </c>
      <c r="H76" s="10" t="s">
        <v>541</v>
      </c>
      <c r="I76" s="11">
        <v>4</v>
      </c>
      <c r="J76" s="10" t="s">
        <v>19</v>
      </c>
      <c r="K76" s="10" t="s">
        <v>448</v>
      </c>
      <c r="L76" s="10" t="s">
        <v>230</v>
      </c>
      <c r="M76" s="10" t="s">
        <v>542</v>
      </c>
    </row>
    <row r="77" spans="1:13" x14ac:dyDescent="0.3">
      <c r="A77" s="10" t="s">
        <v>20</v>
      </c>
      <c r="B77" s="10" t="s">
        <v>533</v>
      </c>
      <c r="C77" s="10" t="s">
        <v>223</v>
      </c>
      <c r="D77" s="10" t="s">
        <v>534</v>
      </c>
      <c r="E77" s="10" t="s">
        <v>543</v>
      </c>
      <c r="F77" s="10" t="s">
        <v>226</v>
      </c>
      <c r="G77" s="10" t="s">
        <v>544</v>
      </c>
      <c r="H77" s="10" t="s">
        <v>545</v>
      </c>
      <c r="I77" s="11">
        <v>1</v>
      </c>
      <c r="J77" s="10" t="s">
        <v>19</v>
      </c>
      <c r="K77" s="10" t="s">
        <v>340</v>
      </c>
      <c r="L77" s="10" t="s">
        <v>230</v>
      </c>
      <c r="M77" s="10" t="s">
        <v>546</v>
      </c>
    </row>
    <row r="78" spans="1:13" x14ac:dyDescent="0.3">
      <c r="A78" s="10" t="s">
        <v>30</v>
      </c>
      <c r="B78" s="10" t="s">
        <v>414</v>
      </c>
      <c r="C78" s="10" t="s">
        <v>223</v>
      </c>
      <c r="D78" s="10" t="s">
        <v>479</v>
      </c>
      <c r="E78" s="10" t="s">
        <v>547</v>
      </c>
      <c r="F78" s="10" t="s">
        <v>226</v>
      </c>
      <c r="G78" s="10" t="s">
        <v>548</v>
      </c>
      <c r="H78" s="10" t="s">
        <v>549</v>
      </c>
      <c r="I78" s="11">
        <v>3</v>
      </c>
      <c r="J78" s="10" t="s">
        <v>29</v>
      </c>
      <c r="K78" s="10" t="s">
        <v>458</v>
      </c>
      <c r="L78" s="10" t="s">
        <v>230</v>
      </c>
      <c r="M78" s="10" t="s">
        <v>550</v>
      </c>
    </row>
    <row r="79" spans="1:13" x14ac:dyDescent="0.3">
      <c r="A79" s="10" t="s">
        <v>30</v>
      </c>
      <c r="B79" s="10" t="s">
        <v>414</v>
      </c>
      <c r="C79" s="10" t="s">
        <v>223</v>
      </c>
      <c r="D79" s="10" t="s">
        <v>479</v>
      </c>
      <c r="E79" s="10" t="s">
        <v>551</v>
      </c>
      <c r="F79" s="10" t="s">
        <v>226</v>
      </c>
      <c r="G79" s="10" t="s">
        <v>552</v>
      </c>
      <c r="H79" s="10" t="s">
        <v>553</v>
      </c>
      <c r="I79" s="11">
        <v>1</v>
      </c>
      <c r="J79" s="10" t="s">
        <v>29</v>
      </c>
      <c r="K79" s="10" t="s">
        <v>306</v>
      </c>
      <c r="L79" s="10" t="s">
        <v>230</v>
      </c>
      <c r="M79" s="10" t="s">
        <v>542</v>
      </c>
    </row>
    <row r="80" spans="1:13" x14ac:dyDescent="0.3">
      <c r="A80" s="10" t="s">
        <v>30</v>
      </c>
      <c r="B80" s="10" t="s">
        <v>414</v>
      </c>
      <c r="C80" s="10" t="s">
        <v>223</v>
      </c>
      <c r="D80" s="10" t="s">
        <v>479</v>
      </c>
      <c r="E80" s="10" t="s">
        <v>554</v>
      </c>
      <c r="F80" s="10" t="s">
        <v>226</v>
      </c>
      <c r="G80" s="10" t="s">
        <v>411</v>
      </c>
      <c r="H80" s="10" t="s">
        <v>412</v>
      </c>
      <c r="I80" s="11">
        <v>4</v>
      </c>
      <c r="J80" s="10" t="s">
        <v>29</v>
      </c>
      <c r="K80" s="10" t="s">
        <v>272</v>
      </c>
      <c r="L80" s="10" t="s">
        <v>230</v>
      </c>
      <c r="M80" s="10" t="s">
        <v>413</v>
      </c>
    </row>
    <row r="81" spans="1:13" x14ac:dyDescent="0.3">
      <c r="A81" s="10" t="s">
        <v>50</v>
      </c>
      <c r="B81" s="10" t="s">
        <v>282</v>
      </c>
      <c r="C81" s="10" t="s">
        <v>223</v>
      </c>
      <c r="D81" s="10" t="s">
        <v>555</v>
      </c>
      <c r="E81" s="10" t="s">
        <v>556</v>
      </c>
      <c r="F81" s="10" t="s">
        <v>226</v>
      </c>
      <c r="G81" s="10" t="s">
        <v>557</v>
      </c>
      <c r="H81" s="10" t="s">
        <v>558</v>
      </c>
      <c r="I81" s="11">
        <v>2</v>
      </c>
      <c r="J81" s="10" t="s">
        <v>49</v>
      </c>
      <c r="K81" s="10" t="s">
        <v>346</v>
      </c>
      <c r="L81" s="10" t="s">
        <v>230</v>
      </c>
      <c r="M81" s="10" t="s">
        <v>559</v>
      </c>
    </row>
    <row r="82" spans="1:13" x14ac:dyDescent="0.3">
      <c r="A82" s="10" t="s">
        <v>50</v>
      </c>
      <c r="B82" s="10" t="s">
        <v>282</v>
      </c>
      <c r="C82" s="10" t="s">
        <v>223</v>
      </c>
      <c r="D82" s="10" t="s">
        <v>555</v>
      </c>
      <c r="E82" s="10" t="s">
        <v>560</v>
      </c>
      <c r="F82" s="10" t="s">
        <v>226</v>
      </c>
      <c r="G82" s="10" t="s">
        <v>561</v>
      </c>
      <c r="H82" s="10" t="s">
        <v>562</v>
      </c>
      <c r="I82" s="11">
        <v>1</v>
      </c>
      <c r="J82" s="10" t="s">
        <v>49</v>
      </c>
      <c r="K82" s="10" t="s">
        <v>281</v>
      </c>
      <c r="L82" s="10" t="s">
        <v>230</v>
      </c>
      <c r="M82" s="10" t="s">
        <v>559</v>
      </c>
    </row>
    <row r="83" spans="1:13" x14ac:dyDescent="0.3">
      <c r="A83" s="10" t="s">
        <v>50</v>
      </c>
      <c r="B83" s="10" t="s">
        <v>282</v>
      </c>
      <c r="C83" s="10" t="s">
        <v>223</v>
      </c>
      <c r="D83" s="10" t="s">
        <v>555</v>
      </c>
      <c r="E83" s="10" t="s">
        <v>560</v>
      </c>
      <c r="F83" s="10" t="s">
        <v>226</v>
      </c>
      <c r="G83" s="10" t="s">
        <v>563</v>
      </c>
      <c r="H83" s="10" t="s">
        <v>564</v>
      </c>
      <c r="I83" s="11">
        <v>2</v>
      </c>
      <c r="J83" s="10" t="s">
        <v>49</v>
      </c>
      <c r="K83" s="10" t="s">
        <v>281</v>
      </c>
      <c r="L83" s="10" t="s">
        <v>230</v>
      </c>
      <c r="M83" s="10" t="s">
        <v>565</v>
      </c>
    </row>
    <row r="84" spans="1:13" x14ac:dyDescent="0.3">
      <c r="A84" s="10" t="s">
        <v>50</v>
      </c>
      <c r="B84" s="10" t="s">
        <v>282</v>
      </c>
      <c r="C84" s="10" t="s">
        <v>223</v>
      </c>
      <c r="D84" s="10" t="s">
        <v>555</v>
      </c>
      <c r="E84" s="10" t="s">
        <v>560</v>
      </c>
      <c r="F84" s="10" t="s">
        <v>226</v>
      </c>
      <c r="G84" s="10" t="s">
        <v>566</v>
      </c>
      <c r="H84" s="10" t="s">
        <v>558</v>
      </c>
      <c r="I84" s="11">
        <v>1</v>
      </c>
      <c r="J84" s="10" t="s">
        <v>49</v>
      </c>
      <c r="K84" s="10" t="s">
        <v>281</v>
      </c>
      <c r="L84" s="10" t="s">
        <v>230</v>
      </c>
      <c r="M84" s="10" t="s">
        <v>559</v>
      </c>
    </row>
    <row r="85" spans="1:13" x14ac:dyDescent="0.3">
      <c r="A85" s="10" t="s">
        <v>161</v>
      </c>
      <c r="B85" s="10" t="s">
        <v>414</v>
      </c>
      <c r="C85" s="10" t="s">
        <v>223</v>
      </c>
      <c r="D85" s="10" t="s">
        <v>567</v>
      </c>
      <c r="E85" s="10" t="s">
        <v>568</v>
      </c>
      <c r="F85" s="10" t="s">
        <v>226</v>
      </c>
      <c r="G85" s="10" t="s">
        <v>569</v>
      </c>
      <c r="H85" s="10" t="s">
        <v>570</v>
      </c>
      <c r="I85" s="11">
        <v>1</v>
      </c>
      <c r="J85" s="10" t="s">
        <v>160</v>
      </c>
      <c r="K85" s="10" t="s">
        <v>571</v>
      </c>
      <c r="L85" s="10" t="s">
        <v>230</v>
      </c>
      <c r="M85" s="10" t="s">
        <v>572</v>
      </c>
    </row>
    <row r="86" spans="1:13" x14ac:dyDescent="0.3">
      <c r="A86" s="10" t="s">
        <v>165</v>
      </c>
      <c r="B86" s="10" t="s">
        <v>235</v>
      </c>
      <c r="C86" s="10" t="s">
        <v>223</v>
      </c>
      <c r="D86" s="10" t="s">
        <v>573</v>
      </c>
      <c r="E86" s="10" t="s">
        <v>574</v>
      </c>
      <c r="F86" s="10" t="s">
        <v>226</v>
      </c>
      <c r="G86" s="10" t="s">
        <v>575</v>
      </c>
      <c r="H86" s="10" t="s">
        <v>576</v>
      </c>
      <c r="I86" s="11">
        <v>2</v>
      </c>
      <c r="J86" s="10" t="s">
        <v>164</v>
      </c>
      <c r="K86" s="10" t="s">
        <v>389</v>
      </c>
      <c r="L86" s="10" t="s">
        <v>230</v>
      </c>
      <c r="M86" s="10" t="s">
        <v>577</v>
      </c>
    </row>
    <row r="87" spans="1:13" x14ac:dyDescent="0.3">
      <c r="A87" s="10" t="s">
        <v>78</v>
      </c>
      <c r="B87" s="10" t="s">
        <v>335</v>
      </c>
      <c r="C87" s="10" t="s">
        <v>223</v>
      </c>
      <c r="D87" s="10" t="s">
        <v>336</v>
      </c>
      <c r="E87" s="10" t="s">
        <v>578</v>
      </c>
      <c r="F87" s="10" t="s">
        <v>226</v>
      </c>
      <c r="G87" s="10" t="s">
        <v>579</v>
      </c>
      <c r="H87" s="10" t="s">
        <v>580</v>
      </c>
      <c r="I87" s="11">
        <v>1</v>
      </c>
      <c r="J87" s="10" t="s">
        <v>77</v>
      </c>
      <c r="K87" s="10" t="s">
        <v>306</v>
      </c>
      <c r="L87" s="10" t="s">
        <v>230</v>
      </c>
      <c r="M87" s="10" t="s">
        <v>581</v>
      </c>
    </row>
    <row r="88" spans="1:13" x14ac:dyDescent="0.3">
      <c r="A88" s="10" t="s">
        <v>58</v>
      </c>
      <c r="B88" s="10" t="s">
        <v>414</v>
      </c>
      <c r="C88" s="10" t="s">
        <v>223</v>
      </c>
      <c r="D88" s="10" t="s">
        <v>484</v>
      </c>
      <c r="E88" s="10" t="s">
        <v>582</v>
      </c>
      <c r="F88" s="10" t="s">
        <v>226</v>
      </c>
      <c r="G88" s="10" t="s">
        <v>583</v>
      </c>
      <c r="H88" s="10" t="s">
        <v>584</v>
      </c>
      <c r="I88" s="11">
        <v>1</v>
      </c>
      <c r="J88" s="10" t="s">
        <v>57</v>
      </c>
      <c r="K88" s="10" t="s">
        <v>287</v>
      </c>
      <c r="L88" s="10" t="s">
        <v>230</v>
      </c>
      <c r="M88" s="10" t="s">
        <v>459</v>
      </c>
    </row>
    <row r="89" spans="1:13" x14ac:dyDescent="0.3">
      <c r="A89" s="10" t="s">
        <v>58</v>
      </c>
      <c r="B89" s="10" t="s">
        <v>414</v>
      </c>
      <c r="C89" s="10" t="s">
        <v>223</v>
      </c>
      <c r="D89" s="10" t="s">
        <v>484</v>
      </c>
      <c r="E89" s="10" t="s">
        <v>582</v>
      </c>
      <c r="F89" s="10" t="s">
        <v>226</v>
      </c>
      <c r="G89" s="10" t="s">
        <v>585</v>
      </c>
      <c r="H89" s="10" t="s">
        <v>586</v>
      </c>
      <c r="I89" s="11">
        <v>3</v>
      </c>
      <c r="J89" s="10" t="s">
        <v>57</v>
      </c>
      <c r="K89" s="10" t="s">
        <v>287</v>
      </c>
      <c r="L89" s="10" t="s">
        <v>230</v>
      </c>
      <c r="M89" s="10" t="s">
        <v>587</v>
      </c>
    </row>
    <row r="90" spans="1:13" x14ac:dyDescent="0.3">
      <c r="A90" s="10" t="s">
        <v>58</v>
      </c>
      <c r="B90" s="10" t="s">
        <v>414</v>
      </c>
      <c r="C90" s="10" t="s">
        <v>223</v>
      </c>
      <c r="D90" s="10" t="s">
        <v>484</v>
      </c>
      <c r="E90" s="10" t="s">
        <v>582</v>
      </c>
      <c r="F90" s="10" t="s">
        <v>226</v>
      </c>
      <c r="G90" s="10" t="s">
        <v>588</v>
      </c>
      <c r="H90" s="10" t="s">
        <v>589</v>
      </c>
      <c r="I90" s="11">
        <v>1</v>
      </c>
      <c r="J90" s="10" t="s">
        <v>57</v>
      </c>
      <c r="K90" s="10" t="s">
        <v>287</v>
      </c>
      <c r="L90" s="10" t="s">
        <v>230</v>
      </c>
      <c r="M90" s="10" t="s">
        <v>483</v>
      </c>
    </row>
    <row r="91" spans="1:13" x14ac:dyDescent="0.3">
      <c r="A91" s="10" t="s">
        <v>58</v>
      </c>
      <c r="B91" s="10" t="s">
        <v>414</v>
      </c>
      <c r="C91" s="10" t="s">
        <v>223</v>
      </c>
      <c r="D91" s="10" t="s">
        <v>484</v>
      </c>
      <c r="E91" s="10" t="s">
        <v>590</v>
      </c>
      <c r="F91" s="10" t="s">
        <v>226</v>
      </c>
      <c r="G91" s="10" t="s">
        <v>591</v>
      </c>
      <c r="H91" s="10" t="s">
        <v>592</v>
      </c>
      <c r="I91" s="11">
        <v>2</v>
      </c>
      <c r="J91" s="10" t="s">
        <v>57</v>
      </c>
      <c r="K91" s="10" t="s">
        <v>498</v>
      </c>
      <c r="L91" s="10" t="s">
        <v>230</v>
      </c>
      <c r="M91" s="10" t="s">
        <v>593</v>
      </c>
    </row>
    <row r="92" spans="1:13" x14ac:dyDescent="0.3">
      <c r="A92" s="10" t="s">
        <v>86</v>
      </c>
      <c r="B92" s="10" t="s">
        <v>267</v>
      </c>
      <c r="C92" s="10" t="s">
        <v>223</v>
      </c>
      <c r="D92" s="10" t="s">
        <v>594</v>
      </c>
      <c r="E92" s="10" t="s">
        <v>595</v>
      </c>
      <c r="F92" s="10" t="s">
        <v>226</v>
      </c>
      <c r="G92" s="10" t="s">
        <v>313</v>
      </c>
      <c r="H92" s="10" t="s">
        <v>314</v>
      </c>
      <c r="I92" s="11">
        <v>10</v>
      </c>
      <c r="J92" s="10" t="s">
        <v>85</v>
      </c>
      <c r="K92" s="10" t="s">
        <v>429</v>
      </c>
      <c r="L92" s="10" t="s">
        <v>230</v>
      </c>
      <c r="M92" s="10" t="s">
        <v>315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2"/>
  <sheetViews>
    <sheetView workbookViewId="0">
      <selection activeCell="G2" sqref="G2"/>
    </sheetView>
  </sheetViews>
  <sheetFormatPr defaultRowHeight="14.4" x14ac:dyDescent="0.3"/>
  <sheetData>
    <row r="1" spans="1:13" x14ac:dyDescent="0.3">
      <c r="A1" s="31" t="s">
        <v>596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209</v>
      </c>
      <c r="B2" s="12" t="s">
        <v>210</v>
      </c>
      <c r="C2" s="12" t="s">
        <v>211</v>
      </c>
      <c r="D2" s="12" t="s">
        <v>212</v>
      </c>
      <c r="E2" s="12" t="s">
        <v>213</v>
      </c>
      <c r="F2" s="12" t="s">
        <v>214</v>
      </c>
      <c r="G2" s="12" t="s">
        <v>215</v>
      </c>
      <c r="H2" s="12" t="s">
        <v>216</v>
      </c>
      <c r="I2" s="12" t="s">
        <v>217</v>
      </c>
      <c r="J2" s="12" t="s">
        <v>218</v>
      </c>
      <c r="K2" s="12" t="s">
        <v>219</v>
      </c>
      <c r="L2" s="12" t="s">
        <v>220</v>
      </c>
      <c r="M2" s="12" t="s">
        <v>221</v>
      </c>
    </row>
    <row r="3" spans="1:13" x14ac:dyDescent="0.3">
      <c r="A3" s="13" t="s">
        <v>185</v>
      </c>
      <c r="B3" s="13" t="s">
        <v>597</v>
      </c>
      <c r="C3" s="13" t="s">
        <v>223</v>
      </c>
      <c r="D3" s="13" t="s">
        <v>598</v>
      </c>
      <c r="E3" s="13" t="s">
        <v>599</v>
      </c>
      <c r="F3" s="13" t="s">
        <v>226</v>
      </c>
      <c r="G3" s="13" t="s">
        <v>600</v>
      </c>
      <c r="H3" s="13" t="s">
        <v>601</v>
      </c>
      <c r="I3" s="14">
        <v>1</v>
      </c>
      <c r="J3" s="13" t="s">
        <v>184</v>
      </c>
      <c r="K3" s="13" t="s">
        <v>602</v>
      </c>
      <c r="L3" s="13" t="s">
        <v>603</v>
      </c>
      <c r="M3" s="13" t="s">
        <v>604</v>
      </c>
    </row>
    <row r="4" spans="1:13" x14ac:dyDescent="0.3">
      <c r="A4" s="13" t="s">
        <v>153</v>
      </c>
      <c r="B4" s="13" t="s">
        <v>414</v>
      </c>
      <c r="C4" s="13" t="s">
        <v>223</v>
      </c>
      <c r="D4" s="13" t="s">
        <v>567</v>
      </c>
      <c r="E4" s="13" t="s">
        <v>605</v>
      </c>
      <c r="F4" s="13" t="s">
        <v>226</v>
      </c>
      <c r="G4" s="13" t="s">
        <v>606</v>
      </c>
      <c r="H4" s="13" t="s">
        <v>607</v>
      </c>
      <c r="I4" s="14">
        <v>1</v>
      </c>
      <c r="J4" s="13" t="s">
        <v>152</v>
      </c>
      <c r="K4" s="13" t="s">
        <v>229</v>
      </c>
      <c r="L4" s="13" t="s">
        <v>603</v>
      </c>
      <c r="M4" s="13" t="s">
        <v>608</v>
      </c>
    </row>
    <row r="5" spans="1:13" x14ac:dyDescent="0.3">
      <c r="A5" s="13" t="s">
        <v>153</v>
      </c>
      <c r="B5" s="13" t="s">
        <v>414</v>
      </c>
      <c r="C5" s="13" t="s">
        <v>223</v>
      </c>
      <c r="D5" s="13" t="s">
        <v>567</v>
      </c>
      <c r="E5" s="13" t="s">
        <v>609</v>
      </c>
      <c r="F5" s="13" t="s">
        <v>226</v>
      </c>
      <c r="G5" s="13" t="s">
        <v>610</v>
      </c>
      <c r="H5" s="13" t="s">
        <v>611</v>
      </c>
      <c r="I5" s="14">
        <v>1</v>
      </c>
      <c r="J5" s="13" t="s">
        <v>152</v>
      </c>
      <c r="K5" s="13" t="s">
        <v>612</v>
      </c>
      <c r="L5" s="13" t="s">
        <v>603</v>
      </c>
      <c r="M5" s="13" t="s">
        <v>608</v>
      </c>
    </row>
    <row r="6" spans="1:13" x14ac:dyDescent="0.3">
      <c r="A6" s="13" t="s">
        <v>153</v>
      </c>
      <c r="B6" s="13" t="s">
        <v>414</v>
      </c>
      <c r="C6" s="13" t="s">
        <v>223</v>
      </c>
      <c r="D6" s="13" t="s">
        <v>567</v>
      </c>
      <c r="E6" s="13" t="s">
        <v>609</v>
      </c>
      <c r="F6" s="13" t="s">
        <v>226</v>
      </c>
      <c r="G6" s="13" t="s">
        <v>613</v>
      </c>
      <c r="H6" s="13" t="s">
        <v>614</v>
      </c>
      <c r="I6" s="14">
        <v>2</v>
      </c>
      <c r="J6" s="13" t="s">
        <v>152</v>
      </c>
      <c r="K6" s="13" t="s">
        <v>612</v>
      </c>
      <c r="L6" s="13" t="s">
        <v>603</v>
      </c>
      <c r="M6" s="13" t="s">
        <v>608</v>
      </c>
    </row>
    <row r="7" spans="1:13" x14ac:dyDescent="0.3">
      <c r="A7" s="13" t="s">
        <v>153</v>
      </c>
      <c r="B7" s="13" t="s">
        <v>414</v>
      </c>
      <c r="C7" s="13" t="s">
        <v>223</v>
      </c>
      <c r="D7" s="13" t="s">
        <v>567</v>
      </c>
      <c r="E7" s="13" t="s">
        <v>609</v>
      </c>
      <c r="F7" s="13" t="s">
        <v>226</v>
      </c>
      <c r="G7" s="13" t="s">
        <v>615</v>
      </c>
      <c r="H7" s="13" t="s">
        <v>616</v>
      </c>
      <c r="I7" s="14">
        <v>1</v>
      </c>
      <c r="J7" s="13" t="s">
        <v>152</v>
      </c>
      <c r="K7" s="13" t="s">
        <v>612</v>
      </c>
      <c r="L7" s="13" t="s">
        <v>603</v>
      </c>
      <c r="M7" s="13" t="s">
        <v>608</v>
      </c>
    </row>
    <row r="8" spans="1:13" x14ac:dyDescent="0.3">
      <c r="A8" s="13" t="s">
        <v>153</v>
      </c>
      <c r="B8" s="13" t="s">
        <v>414</v>
      </c>
      <c r="C8" s="13" t="s">
        <v>223</v>
      </c>
      <c r="D8" s="13" t="s">
        <v>567</v>
      </c>
      <c r="E8" s="13" t="s">
        <v>609</v>
      </c>
      <c r="F8" s="13" t="s">
        <v>226</v>
      </c>
      <c r="G8" s="13" t="s">
        <v>617</v>
      </c>
      <c r="H8" s="13" t="s">
        <v>618</v>
      </c>
      <c r="I8" s="14">
        <v>1</v>
      </c>
      <c r="J8" s="13" t="s">
        <v>152</v>
      </c>
      <c r="K8" s="13" t="s">
        <v>612</v>
      </c>
      <c r="L8" s="13" t="s">
        <v>603</v>
      </c>
      <c r="M8" s="13" t="s">
        <v>608</v>
      </c>
    </row>
    <row r="9" spans="1:13" x14ac:dyDescent="0.3">
      <c r="A9" s="13" t="s">
        <v>153</v>
      </c>
      <c r="B9" s="13" t="s">
        <v>414</v>
      </c>
      <c r="C9" s="13" t="s">
        <v>223</v>
      </c>
      <c r="D9" s="13" t="s">
        <v>567</v>
      </c>
      <c r="E9" s="13" t="s">
        <v>609</v>
      </c>
      <c r="F9" s="13" t="s">
        <v>226</v>
      </c>
      <c r="G9" s="13" t="s">
        <v>619</v>
      </c>
      <c r="H9" s="13" t="s">
        <v>620</v>
      </c>
      <c r="I9" s="14">
        <v>1</v>
      </c>
      <c r="J9" s="13" t="s">
        <v>152</v>
      </c>
      <c r="K9" s="13" t="s">
        <v>612</v>
      </c>
      <c r="L9" s="13" t="s">
        <v>603</v>
      </c>
      <c r="M9" s="13" t="s">
        <v>608</v>
      </c>
    </row>
    <row r="10" spans="1:13" x14ac:dyDescent="0.3">
      <c r="A10" s="13" t="s">
        <v>153</v>
      </c>
      <c r="B10" s="13" t="s">
        <v>414</v>
      </c>
      <c r="C10" s="13" t="s">
        <v>223</v>
      </c>
      <c r="D10" s="13" t="s">
        <v>567</v>
      </c>
      <c r="E10" s="13" t="s">
        <v>609</v>
      </c>
      <c r="F10" s="13" t="s">
        <v>226</v>
      </c>
      <c r="G10" s="13" t="s">
        <v>621</v>
      </c>
      <c r="H10" s="13" t="s">
        <v>622</v>
      </c>
      <c r="I10" s="14">
        <v>1</v>
      </c>
      <c r="J10" s="13" t="s">
        <v>152</v>
      </c>
      <c r="K10" s="13" t="s">
        <v>612</v>
      </c>
      <c r="L10" s="13" t="s">
        <v>603</v>
      </c>
      <c r="M10" s="13" t="s">
        <v>608</v>
      </c>
    </row>
    <row r="11" spans="1:13" x14ac:dyDescent="0.3">
      <c r="A11" s="13" t="s">
        <v>153</v>
      </c>
      <c r="B11" s="13" t="s">
        <v>414</v>
      </c>
      <c r="C11" s="13" t="s">
        <v>223</v>
      </c>
      <c r="D11" s="13" t="s">
        <v>567</v>
      </c>
      <c r="E11" s="13" t="s">
        <v>609</v>
      </c>
      <c r="F11" s="13" t="s">
        <v>226</v>
      </c>
      <c r="G11" s="13" t="s">
        <v>623</v>
      </c>
      <c r="H11" s="13" t="s">
        <v>624</v>
      </c>
      <c r="I11" s="14">
        <v>2</v>
      </c>
      <c r="J11" s="13" t="s">
        <v>152</v>
      </c>
      <c r="K11" s="13" t="s">
        <v>612</v>
      </c>
      <c r="L11" s="13" t="s">
        <v>603</v>
      </c>
      <c r="M11" s="13" t="s">
        <v>608</v>
      </c>
    </row>
    <row r="12" spans="1:13" x14ac:dyDescent="0.3">
      <c r="A12" s="13" t="s">
        <v>163</v>
      </c>
      <c r="B12" s="13" t="s">
        <v>414</v>
      </c>
      <c r="C12" s="13" t="s">
        <v>223</v>
      </c>
      <c r="D12" s="13" t="s">
        <v>625</v>
      </c>
      <c r="E12" s="13" t="s">
        <v>626</v>
      </c>
      <c r="F12" s="13" t="s">
        <v>226</v>
      </c>
      <c r="G12" s="13" t="s">
        <v>627</v>
      </c>
      <c r="H12" s="13" t="s">
        <v>628</v>
      </c>
      <c r="I12" s="14">
        <v>2</v>
      </c>
      <c r="J12" s="13" t="s">
        <v>162</v>
      </c>
      <c r="K12" s="13" t="s">
        <v>629</v>
      </c>
      <c r="L12" s="13" t="s">
        <v>603</v>
      </c>
      <c r="M12" s="13" t="s">
        <v>608</v>
      </c>
    </row>
    <row r="13" spans="1:13" x14ac:dyDescent="0.3">
      <c r="A13" s="13" t="s">
        <v>163</v>
      </c>
      <c r="B13" s="13" t="s">
        <v>414</v>
      </c>
      <c r="C13" s="13" t="s">
        <v>223</v>
      </c>
      <c r="D13" s="13" t="s">
        <v>625</v>
      </c>
      <c r="E13" s="13" t="s">
        <v>626</v>
      </c>
      <c r="F13" s="13" t="s">
        <v>226</v>
      </c>
      <c r="G13" s="13" t="s">
        <v>630</v>
      </c>
      <c r="H13" s="13" t="s">
        <v>631</v>
      </c>
      <c r="I13" s="14">
        <v>1</v>
      </c>
      <c r="J13" s="13" t="s">
        <v>162</v>
      </c>
      <c r="K13" s="13" t="s">
        <v>629</v>
      </c>
      <c r="L13" s="13" t="s">
        <v>603</v>
      </c>
      <c r="M13" s="13" t="s">
        <v>608</v>
      </c>
    </row>
    <row r="14" spans="1:13" x14ac:dyDescent="0.3">
      <c r="A14" s="13" t="s">
        <v>163</v>
      </c>
      <c r="B14" s="13" t="s">
        <v>414</v>
      </c>
      <c r="C14" s="13" t="s">
        <v>223</v>
      </c>
      <c r="D14" s="13" t="s">
        <v>625</v>
      </c>
      <c r="E14" s="13" t="s">
        <v>626</v>
      </c>
      <c r="F14" s="13" t="s">
        <v>226</v>
      </c>
      <c r="G14" s="13" t="s">
        <v>632</v>
      </c>
      <c r="H14" s="13" t="s">
        <v>633</v>
      </c>
      <c r="I14" s="14">
        <v>2</v>
      </c>
      <c r="J14" s="13" t="s">
        <v>162</v>
      </c>
      <c r="K14" s="13" t="s">
        <v>629</v>
      </c>
      <c r="L14" s="13" t="s">
        <v>603</v>
      </c>
      <c r="M14" s="13" t="s">
        <v>608</v>
      </c>
    </row>
    <row r="15" spans="1:13" x14ac:dyDescent="0.3">
      <c r="A15" s="13" t="s">
        <v>163</v>
      </c>
      <c r="B15" s="13" t="s">
        <v>414</v>
      </c>
      <c r="C15" s="13" t="s">
        <v>223</v>
      </c>
      <c r="D15" s="13" t="s">
        <v>625</v>
      </c>
      <c r="E15" s="13" t="s">
        <v>626</v>
      </c>
      <c r="F15" s="13" t="s">
        <v>226</v>
      </c>
      <c r="G15" s="13" t="s">
        <v>634</v>
      </c>
      <c r="H15" s="13" t="s">
        <v>635</v>
      </c>
      <c r="I15" s="14">
        <v>1</v>
      </c>
      <c r="J15" s="13" t="s">
        <v>162</v>
      </c>
      <c r="K15" s="13" t="s">
        <v>629</v>
      </c>
      <c r="L15" s="13" t="s">
        <v>603</v>
      </c>
      <c r="M15" s="13" t="s">
        <v>608</v>
      </c>
    </row>
    <row r="16" spans="1:13" x14ac:dyDescent="0.3">
      <c r="A16" s="13" t="s">
        <v>163</v>
      </c>
      <c r="B16" s="13" t="s">
        <v>414</v>
      </c>
      <c r="C16" s="13" t="s">
        <v>223</v>
      </c>
      <c r="D16" s="13" t="s">
        <v>625</v>
      </c>
      <c r="E16" s="13" t="s">
        <v>626</v>
      </c>
      <c r="F16" s="13" t="s">
        <v>226</v>
      </c>
      <c r="G16" s="13" t="s">
        <v>621</v>
      </c>
      <c r="H16" s="13" t="s">
        <v>622</v>
      </c>
      <c r="I16" s="14">
        <v>1</v>
      </c>
      <c r="J16" s="13" t="s">
        <v>162</v>
      </c>
      <c r="K16" s="13" t="s">
        <v>629</v>
      </c>
      <c r="L16" s="13" t="s">
        <v>603</v>
      </c>
      <c r="M16" s="13" t="s">
        <v>608</v>
      </c>
    </row>
    <row r="17" spans="1:13" x14ac:dyDescent="0.3">
      <c r="A17" s="13" t="s">
        <v>163</v>
      </c>
      <c r="B17" s="13" t="s">
        <v>414</v>
      </c>
      <c r="C17" s="13" t="s">
        <v>223</v>
      </c>
      <c r="D17" s="13" t="s">
        <v>625</v>
      </c>
      <c r="E17" s="13" t="s">
        <v>626</v>
      </c>
      <c r="F17" s="13" t="s">
        <v>226</v>
      </c>
      <c r="G17" s="13" t="s">
        <v>617</v>
      </c>
      <c r="H17" s="13" t="s">
        <v>618</v>
      </c>
      <c r="I17" s="14">
        <v>1</v>
      </c>
      <c r="J17" s="13" t="s">
        <v>162</v>
      </c>
      <c r="K17" s="13" t="s">
        <v>629</v>
      </c>
      <c r="L17" s="13" t="s">
        <v>603</v>
      </c>
      <c r="M17" s="13" t="s">
        <v>608</v>
      </c>
    </row>
    <row r="18" spans="1:13" x14ac:dyDescent="0.3">
      <c r="A18" s="13" t="s">
        <v>163</v>
      </c>
      <c r="B18" s="13" t="s">
        <v>414</v>
      </c>
      <c r="C18" s="13" t="s">
        <v>223</v>
      </c>
      <c r="D18" s="13" t="s">
        <v>625</v>
      </c>
      <c r="E18" s="13" t="s">
        <v>636</v>
      </c>
      <c r="F18" s="13" t="s">
        <v>226</v>
      </c>
      <c r="G18" s="13" t="s">
        <v>621</v>
      </c>
      <c r="H18" s="13" t="s">
        <v>622</v>
      </c>
      <c r="I18" s="14">
        <v>1</v>
      </c>
      <c r="J18" s="13" t="s">
        <v>162</v>
      </c>
      <c r="K18" s="13" t="s">
        <v>637</v>
      </c>
      <c r="L18" s="13" t="s">
        <v>603</v>
      </c>
      <c r="M18" s="13" t="s">
        <v>608</v>
      </c>
    </row>
    <row r="19" spans="1:13" x14ac:dyDescent="0.3">
      <c r="A19" s="13" t="s">
        <v>163</v>
      </c>
      <c r="B19" s="13" t="s">
        <v>414</v>
      </c>
      <c r="C19" s="13" t="s">
        <v>223</v>
      </c>
      <c r="D19" s="13" t="s">
        <v>625</v>
      </c>
      <c r="E19" s="13" t="s">
        <v>636</v>
      </c>
      <c r="F19" s="13" t="s">
        <v>226</v>
      </c>
      <c r="G19" s="13" t="s">
        <v>638</v>
      </c>
      <c r="H19" s="13" t="s">
        <v>639</v>
      </c>
      <c r="I19" s="14">
        <v>1</v>
      </c>
      <c r="J19" s="13" t="s">
        <v>162</v>
      </c>
      <c r="K19" s="13" t="s">
        <v>637</v>
      </c>
      <c r="L19" s="13" t="s">
        <v>603</v>
      </c>
      <c r="M19" s="13" t="s">
        <v>608</v>
      </c>
    </row>
    <row r="20" spans="1:13" x14ac:dyDescent="0.3">
      <c r="A20" s="13" t="s">
        <v>163</v>
      </c>
      <c r="B20" s="13" t="s">
        <v>414</v>
      </c>
      <c r="C20" s="13" t="s">
        <v>223</v>
      </c>
      <c r="D20" s="13" t="s">
        <v>625</v>
      </c>
      <c r="E20" s="13" t="s">
        <v>636</v>
      </c>
      <c r="F20" s="13" t="s">
        <v>226</v>
      </c>
      <c r="G20" s="13" t="s">
        <v>640</v>
      </c>
      <c r="H20" s="13" t="s">
        <v>641</v>
      </c>
      <c r="I20" s="14">
        <v>2</v>
      </c>
      <c r="J20" s="13" t="s">
        <v>162</v>
      </c>
      <c r="K20" s="13" t="s">
        <v>637</v>
      </c>
      <c r="L20" s="13" t="s">
        <v>603</v>
      </c>
      <c r="M20" s="13" t="s">
        <v>608</v>
      </c>
    </row>
    <row r="21" spans="1:13" x14ac:dyDescent="0.3">
      <c r="A21" s="13" t="s">
        <v>163</v>
      </c>
      <c r="B21" s="13" t="s">
        <v>414</v>
      </c>
      <c r="C21" s="13" t="s">
        <v>223</v>
      </c>
      <c r="D21" s="13" t="s">
        <v>625</v>
      </c>
      <c r="E21" s="13" t="s">
        <v>636</v>
      </c>
      <c r="F21" s="13" t="s">
        <v>226</v>
      </c>
      <c r="G21" s="13" t="s">
        <v>642</v>
      </c>
      <c r="H21" s="13" t="s">
        <v>643</v>
      </c>
      <c r="I21" s="14">
        <v>2</v>
      </c>
      <c r="J21" s="13" t="s">
        <v>162</v>
      </c>
      <c r="K21" s="13" t="s">
        <v>637</v>
      </c>
      <c r="L21" s="13" t="s">
        <v>603</v>
      </c>
      <c r="M21" s="13" t="s">
        <v>608</v>
      </c>
    </row>
    <row r="22" spans="1:13" x14ac:dyDescent="0.3">
      <c r="A22" s="13" t="s">
        <v>157</v>
      </c>
      <c r="B22" s="13" t="s">
        <v>222</v>
      </c>
      <c r="C22" s="13" t="s">
        <v>223</v>
      </c>
      <c r="D22" s="13" t="s">
        <v>644</v>
      </c>
      <c r="E22" s="13" t="s">
        <v>645</v>
      </c>
      <c r="F22" s="13" t="s">
        <v>226</v>
      </c>
      <c r="G22" s="13" t="s">
        <v>646</v>
      </c>
      <c r="H22" s="13" t="s">
        <v>647</v>
      </c>
      <c r="I22" s="14">
        <v>1</v>
      </c>
      <c r="J22" s="13" t="s">
        <v>156</v>
      </c>
      <c r="K22" s="13" t="s">
        <v>330</v>
      </c>
      <c r="L22" s="13" t="s">
        <v>603</v>
      </c>
      <c r="M22" s="13" t="s">
        <v>608</v>
      </c>
    </row>
    <row r="23" spans="1:13" x14ac:dyDescent="0.3">
      <c r="A23" s="13" t="s">
        <v>157</v>
      </c>
      <c r="B23" s="13" t="s">
        <v>222</v>
      </c>
      <c r="C23" s="13" t="s">
        <v>223</v>
      </c>
      <c r="D23" s="13" t="s">
        <v>644</v>
      </c>
      <c r="E23" s="13" t="s">
        <v>645</v>
      </c>
      <c r="F23" s="13" t="s">
        <v>226</v>
      </c>
      <c r="G23" s="13" t="s">
        <v>648</v>
      </c>
      <c r="H23" s="13" t="s">
        <v>649</v>
      </c>
      <c r="I23" s="14">
        <v>2</v>
      </c>
      <c r="J23" s="13" t="s">
        <v>156</v>
      </c>
      <c r="K23" s="13" t="s">
        <v>330</v>
      </c>
      <c r="L23" s="13" t="s">
        <v>603</v>
      </c>
      <c r="M23" s="13" t="s">
        <v>608</v>
      </c>
    </row>
    <row r="24" spans="1:13" x14ac:dyDescent="0.3">
      <c r="A24" s="13" t="s">
        <v>157</v>
      </c>
      <c r="B24" s="13" t="s">
        <v>222</v>
      </c>
      <c r="C24" s="13" t="s">
        <v>223</v>
      </c>
      <c r="D24" s="13" t="s">
        <v>644</v>
      </c>
      <c r="E24" s="13" t="s">
        <v>645</v>
      </c>
      <c r="F24" s="13" t="s">
        <v>226</v>
      </c>
      <c r="G24" s="13" t="s">
        <v>650</v>
      </c>
      <c r="H24" s="13" t="s">
        <v>651</v>
      </c>
      <c r="I24" s="14">
        <v>1</v>
      </c>
      <c r="J24" s="13" t="s">
        <v>156</v>
      </c>
      <c r="K24" s="13" t="s">
        <v>330</v>
      </c>
      <c r="L24" s="13" t="s">
        <v>603</v>
      </c>
      <c r="M24" s="13" t="s">
        <v>608</v>
      </c>
    </row>
    <row r="25" spans="1:13" x14ac:dyDescent="0.3">
      <c r="A25" s="13" t="s">
        <v>157</v>
      </c>
      <c r="B25" s="13" t="s">
        <v>222</v>
      </c>
      <c r="C25" s="13" t="s">
        <v>223</v>
      </c>
      <c r="D25" s="13" t="s">
        <v>644</v>
      </c>
      <c r="E25" s="13" t="s">
        <v>645</v>
      </c>
      <c r="F25" s="13" t="s">
        <v>226</v>
      </c>
      <c r="G25" s="13" t="s">
        <v>652</v>
      </c>
      <c r="H25" s="13" t="s">
        <v>653</v>
      </c>
      <c r="I25" s="14">
        <v>1</v>
      </c>
      <c r="J25" s="13" t="s">
        <v>156</v>
      </c>
      <c r="K25" s="13" t="s">
        <v>330</v>
      </c>
      <c r="L25" s="13" t="s">
        <v>603</v>
      </c>
      <c r="M25" s="13" t="s">
        <v>608</v>
      </c>
    </row>
    <row r="26" spans="1:13" x14ac:dyDescent="0.3">
      <c r="A26" s="13" t="s">
        <v>157</v>
      </c>
      <c r="B26" s="13" t="s">
        <v>222</v>
      </c>
      <c r="C26" s="13" t="s">
        <v>223</v>
      </c>
      <c r="D26" s="13" t="s">
        <v>644</v>
      </c>
      <c r="E26" s="13" t="s">
        <v>645</v>
      </c>
      <c r="F26" s="13" t="s">
        <v>226</v>
      </c>
      <c r="G26" s="13" t="s">
        <v>654</v>
      </c>
      <c r="H26" s="13" t="s">
        <v>655</v>
      </c>
      <c r="I26" s="14">
        <v>1</v>
      </c>
      <c r="J26" s="13" t="s">
        <v>156</v>
      </c>
      <c r="K26" s="13" t="s">
        <v>330</v>
      </c>
      <c r="L26" s="13" t="s">
        <v>603</v>
      </c>
      <c r="M26" s="13" t="s">
        <v>608</v>
      </c>
    </row>
    <row r="27" spans="1:13" x14ac:dyDescent="0.3">
      <c r="A27" s="13" t="s">
        <v>157</v>
      </c>
      <c r="B27" s="13" t="s">
        <v>222</v>
      </c>
      <c r="C27" s="13" t="s">
        <v>223</v>
      </c>
      <c r="D27" s="13" t="s">
        <v>644</v>
      </c>
      <c r="E27" s="13" t="s">
        <v>656</v>
      </c>
      <c r="F27" s="13" t="s">
        <v>226</v>
      </c>
      <c r="G27" s="13" t="s">
        <v>654</v>
      </c>
      <c r="H27" s="13" t="s">
        <v>655</v>
      </c>
      <c r="I27" s="14">
        <v>4</v>
      </c>
      <c r="J27" s="13" t="s">
        <v>156</v>
      </c>
      <c r="K27" s="13" t="s">
        <v>657</v>
      </c>
      <c r="L27" s="13" t="s">
        <v>603</v>
      </c>
      <c r="M27" s="13" t="s">
        <v>608</v>
      </c>
    </row>
    <row r="28" spans="1:13" x14ac:dyDescent="0.3">
      <c r="A28" s="13" t="s">
        <v>157</v>
      </c>
      <c r="B28" s="13" t="s">
        <v>222</v>
      </c>
      <c r="C28" s="13" t="s">
        <v>223</v>
      </c>
      <c r="D28" s="13" t="s">
        <v>644</v>
      </c>
      <c r="E28" s="13" t="s">
        <v>656</v>
      </c>
      <c r="F28" s="13" t="s">
        <v>226</v>
      </c>
      <c r="G28" s="13" t="s">
        <v>646</v>
      </c>
      <c r="H28" s="13" t="s">
        <v>647</v>
      </c>
      <c r="I28" s="14">
        <v>2</v>
      </c>
      <c r="J28" s="13" t="s">
        <v>156</v>
      </c>
      <c r="K28" s="13" t="s">
        <v>657</v>
      </c>
      <c r="L28" s="13" t="s">
        <v>603</v>
      </c>
      <c r="M28" s="13" t="s">
        <v>608</v>
      </c>
    </row>
    <row r="29" spans="1:13" x14ac:dyDescent="0.3">
      <c r="A29" s="13" t="s">
        <v>157</v>
      </c>
      <c r="B29" s="13" t="s">
        <v>222</v>
      </c>
      <c r="C29" s="13" t="s">
        <v>223</v>
      </c>
      <c r="D29" s="13" t="s">
        <v>644</v>
      </c>
      <c r="E29" s="13" t="s">
        <v>656</v>
      </c>
      <c r="F29" s="13" t="s">
        <v>226</v>
      </c>
      <c r="G29" s="13" t="s">
        <v>658</v>
      </c>
      <c r="H29" s="13" t="s">
        <v>659</v>
      </c>
      <c r="I29" s="14">
        <v>1</v>
      </c>
      <c r="J29" s="13" t="s">
        <v>156</v>
      </c>
      <c r="K29" s="13" t="s">
        <v>657</v>
      </c>
      <c r="L29" s="13" t="s">
        <v>603</v>
      </c>
      <c r="M29" s="13" t="s">
        <v>608</v>
      </c>
    </row>
    <row r="30" spans="1:13" x14ac:dyDescent="0.3">
      <c r="A30" s="13" t="s">
        <v>157</v>
      </c>
      <c r="B30" s="13" t="s">
        <v>222</v>
      </c>
      <c r="C30" s="13" t="s">
        <v>223</v>
      </c>
      <c r="D30" s="13" t="s">
        <v>644</v>
      </c>
      <c r="E30" s="13" t="s">
        <v>656</v>
      </c>
      <c r="F30" s="13" t="s">
        <v>226</v>
      </c>
      <c r="G30" s="13" t="s">
        <v>660</v>
      </c>
      <c r="H30" s="13" t="s">
        <v>661</v>
      </c>
      <c r="I30" s="14">
        <v>5</v>
      </c>
      <c r="J30" s="13" t="s">
        <v>156</v>
      </c>
      <c r="K30" s="13" t="s">
        <v>657</v>
      </c>
      <c r="L30" s="13" t="s">
        <v>603</v>
      </c>
      <c r="M30" s="13" t="s">
        <v>608</v>
      </c>
    </row>
    <row r="31" spans="1:13" x14ac:dyDescent="0.3">
      <c r="A31" s="13" t="s">
        <v>157</v>
      </c>
      <c r="B31" s="13" t="s">
        <v>222</v>
      </c>
      <c r="C31" s="13" t="s">
        <v>223</v>
      </c>
      <c r="D31" s="13" t="s">
        <v>644</v>
      </c>
      <c r="E31" s="13" t="s">
        <v>656</v>
      </c>
      <c r="F31" s="13" t="s">
        <v>226</v>
      </c>
      <c r="G31" s="13" t="s">
        <v>648</v>
      </c>
      <c r="H31" s="13" t="s">
        <v>649</v>
      </c>
      <c r="I31" s="14">
        <v>4</v>
      </c>
      <c r="J31" s="13" t="s">
        <v>156</v>
      </c>
      <c r="K31" s="13" t="s">
        <v>657</v>
      </c>
      <c r="L31" s="13" t="s">
        <v>603</v>
      </c>
      <c r="M31" s="13" t="s">
        <v>608</v>
      </c>
    </row>
    <row r="32" spans="1:13" x14ac:dyDescent="0.3">
      <c r="A32" s="13" t="s">
        <v>157</v>
      </c>
      <c r="B32" s="13" t="s">
        <v>222</v>
      </c>
      <c r="C32" s="13" t="s">
        <v>223</v>
      </c>
      <c r="D32" s="13" t="s">
        <v>644</v>
      </c>
      <c r="E32" s="13" t="s">
        <v>656</v>
      </c>
      <c r="F32" s="13" t="s">
        <v>226</v>
      </c>
      <c r="G32" s="13" t="s">
        <v>662</v>
      </c>
      <c r="H32" s="13" t="s">
        <v>663</v>
      </c>
      <c r="I32" s="14">
        <v>2</v>
      </c>
      <c r="J32" s="13" t="s">
        <v>156</v>
      </c>
      <c r="K32" s="13" t="s">
        <v>657</v>
      </c>
      <c r="L32" s="13" t="s">
        <v>603</v>
      </c>
      <c r="M32" s="13" t="s">
        <v>608</v>
      </c>
    </row>
    <row r="33" spans="1:13" x14ac:dyDescent="0.3">
      <c r="A33" s="13" t="s">
        <v>44</v>
      </c>
      <c r="B33" s="13" t="s">
        <v>526</v>
      </c>
      <c r="C33" s="13" t="s">
        <v>223</v>
      </c>
      <c r="D33" s="13" t="s">
        <v>664</v>
      </c>
      <c r="E33" s="13" t="s">
        <v>665</v>
      </c>
      <c r="F33" s="13" t="s">
        <v>226</v>
      </c>
      <c r="G33" s="13" t="s">
        <v>666</v>
      </c>
      <c r="H33" s="13" t="s">
        <v>667</v>
      </c>
      <c r="I33" s="14">
        <v>1</v>
      </c>
      <c r="J33" s="13" t="s">
        <v>43</v>
      </c>
      <c r="K33" s="13" t="s">
        <v>397</v>
      </c>
      <c r="L33" s="13" t="s">
        <v>603</v>
      </c>
      <c r="M33" s="13" t="s">
        <v>385</v>
      </c>
    </row>
    <row r="34" spans="1:13" x14ac:dyDescent="0.3">
      <c r="A34" s="13" t="s">
        <v>44</v>
      </c>
      <c r="B34" s="13" t="s">
        <v>526</v>
      </c>
      <c r="C34" s="13" t="s">
        <v>223</v>
      </c>
      <c r="D34" s="13" t="s">
        <v>664</v>
      </c>
      <c r="E34" s="13" t="s">
        <v>668</v>
      </c>
      <c r="F34" s="13" t="s">
        <v>226</v>
      </c>
      <c r="G34" s="13" t="s">
        <v>669</v>
      </c>
      <c r="H34" s="13" t="s">
        <v>670</v>
      </c>
      <c r="I34" s="14">
        <v>1</v>
      </c>
      <c r="J34" s="13" t="s">
        <v>43</v>
      </c>
      <c r="K34" s="13" t="s">
        <v>277</v>
      </c>
      <c r="L34" s="13" t="s">
        <v>603</v>
      </c>
      <c r="M34" s="13" t="s">
        <v>671</v>
      </c>
    </row>
    <row r="35" spans="1:13" x14ac:dyDescent="0.3">
      <c r="A35" s="13" t="s">
        <v>44</v>
      </c>
      <c r="B35" s="13" t="s">
        <v>526</v>
      </c>
      <c r="C35" s="13" t="s">
        <v>223</v>
      </c>
      <c r="D35" s="13" t="s">
        <v>664</v>
      </c>
      <c r="E35" s="13" t="s">
        <v>672</v>
      </c>
      <c r="F35" s="13" t="s">
        <v>226</v>
      </c>
      <c r="G35" s="13" t="s">
        <v>673</v>
      </c>
      <c r="H35" s="13" t="s">
        <v>674</v>
      </c>
      <c r="I35" s="14">
        <v>1</v>
      </c>
      <c r="J35" s="13" t="s">
        <v>43</v>
      </c>
      <c r="K35" s="13" t="s">
        <v>675</v>
      </c>
      <c r="L35" s="13" t="s">
        <v>603</v>
      </c>
      <c r="M35" s="13" t="s">
        <v>676</v>
      </c>
    </row>
    <row r="36" spans="1:13" x14ac:dyDescent="0.3">
      <c r="A36" s="13" t="s">
        <v>44</v>
      </c>
      <c r="B36" s="13" t="s">
        <v>526</v>
      </c>
      <c r="C36" s="13" t="s">
        <v>223</v>
      </c>
      <c r="D36" s="13" t="s">
        <v>664</v>
      </c>
      <c r="E36" s="13" t="s">
        <v>677</v>
      </c>
      <c r="F36" s="13" t="s">
        <v>226</v>
      </c>
      <c r="G36" s="13" t="s">
        <v>678</v>
      </c>
      <c r="H36" s="13" t="s">
        <v>679</v>
      </c>
      <c r="I36" s="14">
        <v>1</v>
      </c>
      <c r="J36" s="13" t="s">
        <v>43</v>
      </c>
      <c r="K36" s="13" t="s">
        <v>680</v>
      </c>
      <c r="L36" s="13" t="s">
        <v>603</v>
      </c>
      <c r="M36" s="13" t="s">
        <v>676</v>
      </c>
    </row>
    <row r="37" spans="1:13" x14ac:dyDescent="0.3">
      <c r="A37" s="13" t="s">
        <v>44</v>
      </c>
      <c r="B37" s="13" t="s">
        <v>526</v>
      </c>
      <c r="C37" s="13" t="s">
        <v>223</v>
      </c>
      <c r="D37" s="13" t="s">
        <v>664</v>
      </c>
      <c r="E37" s="13" t="s">
        <v>677</v>
      </c>
      <c r="F37" s="13" t="s">
        <v>226</v>
      </c>
      <c r="G37" s="13" t="s">
        <v>681</v>
      </c>
      <c r="H37" s="13" t="s">
        <v>682</v>
      </c>
      <c r="I37" s="14">
        <v>3</v>
      </c>
      <c r="J37" s="13" t="s">
        <v>43</v>
      </c>
      <c r="K37" s="13" t="s">
        <v>680</v>
      </c>
      <c r="L37" s="13" t="s">
        <v>603</v>
      </c>
      <c r="M37" s="13" t="s">
        <v>676</v>
      </c>
    </row>
    <row r="38" spans="1:13" x14ac:dyDescent="0.3">
      <c r="A38" s="13" t="s">
        <v>44</v>
      </c>
      <c r="B38" s="13" t="s">
        <v>526</v>
      </c>
      <c r="C38" s="13" t="s">
        <v>223</v>
      </c>
      <c r="D38" s="13" t="s">
        <v>664</v>
      </c>
      <c r="E38" s="13" t="s">
        <v>677</v>
      </c>
      <c r="F38" s="13" t="s">
        <v>226</v>
      </c>
      <c r="G38" s="13" t="s">
        <v>683</v>
      </c>
      <c r="H38" s="13" t="s">
        <v>682</v>
      </c>
      <c r="I38" s="14">
        <v>1</v>
      </c>
      <c r="J38" s="13" t="s">
        <v>43</v>
      </c>
      <c r="K38" s="13" t="s">
        <v>680</v>
      </c>
      <c r="L38" s="13" t="s">
        <v>603</v>
      </c>
      <c r="M38" s="13" t="s">
        <v>676</v>
      </c>
    </row>
    <row r="39" spans="1:13" x14ac:dyDescent="0.3">
      <c r="A39" s="13" t="s">
        <v>124</v>
      </c>
      <c r="B39" s="13" t="s">
        <v>222</v>
      </c>
      <c r="C39" s="13" t="s">
        <v>223</v>
      </c>
      <c r="D39" s="13" t="s">
        <v>684</v>
      </c>
      <c r="E39" s="13" t="s">
        <v>685</v>
      </c>
      <c r="F39" s="13" t="s">
        <v>226</v>
      </c>
      <c r="G39" s="13" t="s">
        <v>646</v>
      </c>
      <c r="H39" s="13" t="s">
        <v>647</v>
      </c>
      <c r="I39" s="14">
        <v>2</v>
      </c>
      <c r="J39" s="13" t="s">
        <v>123</v>
      </c>
      <c r="K39" s="13" t="s">
        <v>686</v>
      </c>
      <c r="L39" s="13" t="s">
        <v>603</v>
      </c>
      <c r="M39" s="13" t="s">
        <v>608</v>
      </c>
    </row>
    <row r="40" spans="1:13" x14ac:dyDescent="0.3">
      <c r="A40" s="13" t="s">
        <v>124</v>
      </c>
      <c r="B40" s="13" t="s">
        <v>222</v>
      </c>
      <c r="C40" s="13" t="s">
        <v>223</v>
      </c>
      <c r="D40" s="13" t="s">
        <v>684</v>
      </c>
      <c r="E40" s="13" t="s">
        <v>685</v>
      </c>
      <c r="F40" s="13" t="s">
        <v>226</v>
      </c>
      <c r="G40" s="13" t="s">
        <v>687</v>
      </c>
      <c r="H40" s="13" t="s">
        <v>688</v>
      </c>
      <c r="I40" s="14">
        <v>1</v>
      </c>
      <c r="J40" s="13" t="s">
        <v>123</v>
      </c>
      <c r="K40" s="13" t="s">
        <v>686</v>
      </c>
      <c r="L40" s="13" t="s">
        <v>603</v>
      </c>
      <c r="M40" s="13" t="s">
        <v>608</v>
      </c>
    </row>
    <row r="41" spans="1:13" x14ac:dyDescent="0.3">
      <c r="A41" s="13" t="s">
        <v>124</v>
      </c>
      <c r="B41" s="13" t="s">
        <v>222</v>
      </c>
      <c r="C41" s="13" t="s">
        <v>223</v>
      </c>
      <c r="D41" s="13" t="s">
        <v>684</v>
      </c>
      <c r="E41" s="13" t="s">
        <v>685</v>
      </c>
      <c r="F41" s="13" t="s">
        <v>226</v>
      </c>
      <c r="G41" s="13" t="s">
        <v>689</v>
      </c>
      <c r="H41" s="13" t="s">
        <v>690</v>
      </c>
      <c r="I41" s="14">
        <v>3</v>
      </c>
      <c r="J41" s="13" t="s">
        <v>123</v>
      </c>
      <c r="K41" s="13" t="s">
        <v>686</v>
      </c>
      <c r="L41" s="13" t="s">
        <v>603</v>
      </c>
      <c r="M41" s="13" t="s">
        <v>608</v>
      </c>
    </row>
    <row r="42" spans="1:13" x14ac:dyDescent="0.3">
      <c r="A42" s="13" t="s">
        <v>124</v>
      </c>
      <c r="B42" s="13" t="s">
        <v>222</v>
      </c>
      <c r="C42" s="13" t="s">
        <v>223</v>
      </c>
      <c r="D42" s="13" t="s">
        <v>684</v>
      </c>
      <c r="E42" s="13" t="s">
        <v>685</v>
      </c>
      <c r="F42" s="13" t="s">
        <v>226</v>
      </c>
      <c r="G42" s="13" t="s">
        <v>691</v>
      </c>
      <c r="H42" s="13" t="s">
        <v>692</v>
      </c>
      <c r="I42" s="14">
        <v>4</v>
      </c>
      <c r="J42" s="13" t="s">
        <v>123</v>
      </c>
      <c r="K42" s="13" t="s">
        <v>686</v>
      </c>
      <c r="L42" s="13" t="s">
        <v>603</v>
      </c>
      <c r="M42" s="13" t="s">
        <v>608</v>
      </c>
    </row>
    <row r="43" spans="1:13" x14ac:dyDescent="0.3">
      <c r="A43" s="13" t="s">
        <v>124</v>
      </c>
      <c r="B43" s="13" t="s">
        <v>222</v>
      </c>
      <c r="C43" s="13" t="s">
        <v>223</v>
      </c>
      <c r="D43" s="13" t="s">
        <v>684</v>
      </c>
      <c r="E43" s="13" t="s">
        <v>685</v>
      </c>
      <c r="F43" s="13" t="s">
        <v>226</v>
      </c>
      <c r="G43" s="13" t="s">
        <v>693</v>
      </c>
      <c r="H43" s="13" t="s">
        <v>694</v>
      </c>
      <c r="I43" s="14">
        <v>2</v>
      </c>
      <c r="J43" s="13" t="s">
        <v>123</v>
      </c>
      <c r="K43" s="13" t="s">
        <v>686</v>
      </c>
      <c r="L43" s="13" t="s">
        <v>603</v>
      </c>
      <c r="M43" s="13" t="s">
        <v>608</v>
      </c>
    </row>
    <row r="44" spans="1:13" x14ac:dyDescent="0.3">
      <c r="A44" s="13" t="s">
        <v>124</v>
      </c>
      <c r="B44" s="13" t="s">
        <v>222</v>
      </c>
      <c r="C44" s="13" t="s">
        <v>223</v>
      </c>
      <c r="D44" s="13" t="s">
        <v>684</v>
      </c>
      <c r="E44" s="13" t="s">
        <v>685</v>
      </c>
      <c r="F44" s="13" t="s">
        <v>226</v>
      </c>
      <c r="G44" s="13" t="s">
        <v>695</v>
      </c>
      <c r="H44" s="13" t="s">
        <v>696</v>
      </c>
      <c r="I44" s="14">
        <v>4</v>
      </c>
      <c r="J44" s="13" t="s">
        <v>123</v>
      </c>
      <c r="K44" s="13" t="s">
        <v>686</v>
      </c>
      <c r="L44" s="13" t="s">
        <v>603</v>
      </c>
      <c r="M44" s="13" t="s">
        <v>608</v>
      </c>
    </row>
    <row r="45" spans="1:13" x14ac:dyDescent="0.3">
      <c r="A45" s="13" t="s">
        <v>124</v>
      </c>
      <c r="B45" s="13" t="s">
        <v>222</v>
      </c>
      <c r="C45" s="13" t="s">
        <v>223</v>
      </c>
      <c r="D45" s="13" t="s">
        <v>684</v>
      </c>
      <c r="E45" s="13" t="s">
        <v>685</v>
      </c>
      <c r="F45" s="13" t="s">
        <v>226</v>
      </c>
      <c r="G45" s="13" t="s">
        <v>697</v>
      </c>
      <c r="H45" s="13" t="s">
        <v>698</v>
      </c>
      <c r="I45" s="14">
        <v>3</v>
      </c>
      <c r="J45" s="13" t="s">
        <v>123</v>
      </c>
      <c r="K45" s="13" t="s">
        <v>686</v>
      </c>
      <c r="L45" s="13" t="s">
        <v>603</v>
      </c>
      <c r="M45" s="13" t="s">
        <v>608</v>
      </c>
    </row>
    <row r="46" spans="1:13" x14ac:dyDescent="0.3">
      <c r="A46" s="13" t="s">
        <v>124</v>
      </c>
      <c r="B46" s="13" t="s">
        <v>222</v>
      </c>
      <c r="C46" s="13" t="s">
        <v>223</v>
      </c>
      <c r="D46" s="13" t="s">
        <v>684</v>
      </c>
      <c r="E46" s="13" t="s">
        <v>699</v>
      </c>
      <c r="F46" s="13" t="s">
        <v>226</v>
      </c>
      <c r="G46" s="13" t="s">
        <v>700</v>
      </c>
      <c r="H46" s="13" t="s">
        <v>701</v>
      </c>
      <c r="I46" s="14">
        <v>1</v>
      </c>
      <c r="J46" s="13" t="s">
        <v>123</v>
      </c>
      <c r="K46" s="13" t="s">
        <v>371</v>
      </c>
      <c r="L46" s="13" t="s">
        <v>603</v>
      </c>
      <c r="M46" s="13" t="s">
        <v>608</v>
      </c>
    </row>
    <row r="47" spans="1:13" x14ac:dyDescent="0.3">
      <c r="A47" s="13" t="s">
        <v>124</v>
      </c>
      <c r="B47" s="13" t="s">
        <v>222</v>
      </c>
      <c r="C47" s="13" t="s">
        <v>223</v>
      </c>
      <c r="D47" s="13" t="s">
        <v>684</v>
      </c>
      <c r="E47" s="13" t="s">
        <v>699</v>
      </c>
      <c r="F47" s="13" t="s">
        <v>226</v>
      </c>
      <c r="G47" s="13" t="s">
        <v>702</v>
      </c>
      <c r="H47" s="13" t="s">
        <v>703</v>
      </c>
      <c r="I47" s="14">
        <v>1</v>
      </c>
      <c r="J47" s="13" t="s">
        <v>123</v>
      </c>
      <c r="K47" s="13" t="s">
        <v>371</v>
      </c>
      <c r="L47" s="13" t="s">
        <v>603</v>
      </c>
      <c r="M47" s="13" t="s">
        <v>608</v>
      </c>
    </row>
    <row r="48" spans="1:13" x14ac:dyDescent="0.3">
      <c r="A48" s="13" t="s">
        <v>124</v>
      </c>
      <c r="B48" s="13" t="s">
        <v>222</v>
      </c>
      <c r="C48" s="13" t="s">
        <v>223</v>
      </c>
      <c r="D48" s="13" t="s">
        <v>684</v>
      </c>
      <c r="E48" s="13" t="s">
        <v>699</v>
      </c>
      <c r="F48" s="13" t="s">
        <v>226</v>
      </c>
      <c r="G48" s="13" t="s">
        <v>704</v>
      </c>
      <c r="H48" s="13" t="s">
        <v>705</v>
      </c>
      <c r="I48" s="14">
        <v>2</v>
      </c>
      <c r="J48" s="13" t="s">
        <v>123</v>
      </c>
      <c r="K48" s="13" t="s">
        <v>371</v>
      </c>
      <c r="L48" s="13" t="s">
        <v>603</v>
      </c>
      <c r="M48" s="13" t="s">
        <v>608</v>
      </c>
    </row>
    <row r="49" spans="1:13" x14ac:dyDescent="0.3">
      <c r="A49" s="13" t="s">
        <v>124</v>
      </c>
      <c r="B49" s="13" t="s">
        <v>222</v>
      </c>
      <c r="C49" s="13" t="s">
        <v>223</v>
      </c>
      <c r="D49" s="13" t="s">
        <v>684</v>
      </c>
      <c r="E49" s="13" t="s">
        <v>699</v>
      </c>
      <c r="F49" s="13" t="s">
        <v>226</v>
      </c>
      <c r="G49" s="13" t="s">
        <v>706</v>
      </c>
      <c r="H49" s="13" t="s">
        <v>707</v>
      </c>
      <c r="I49" s="14">
        <v>5</v>
      </c>
      <c r="J49" s="13" t="s">
        <v>123</v>
      </c>
      <c r="K49" s="13" t="s">
        <v>371</v>
      </c>
      <c r="L49" s="13" t="s">
        <v>603</v>
      </c>
      <c r="M49" s="13" t="s">
        <v>608</v>
      </c>
    </row>
    <row r="50" spans="1:13" x14ac:dyDescent="0.3">
      <c r="A50" s="13" t="s">
        <v>68</v>
      </c>
      <c r="B50" s="13" t="s">
        <v>414</v>
      </c>
      <c r="C50" s="13" t="s">
        <v>223</v>
      </c>
      <c r="D50" s="13" t="s">
        <v>415</v>
      </c>
      <c r="E50" s="13" t="s">
        <v>708</v>
      </c>
      <c r="F50" s="13" t="s">
        <v>226</v>
      </c>
      <c r="G50" s="13" t="s">
        <v>709</v>
      </c>
      <c r="H50" s="13" t="s">
        <v>710</v>
      </c>
      <c r="I50" s="14">
        <v>1</v>
      </c>
      <c r="J50" s="13" t="s">
        <v>67</v>
      </c>
      <c r="K50" s="13" t="s">
        <v>330</v>
      </c>
      <c r="L50" s="13" t="s">
        <v>603</v>
      </c>
      <c r="M50" s="13" t="s">
        <v>608</v>
      </c>
    </row>
    <row r="51" spans="1:13" x14ac:dyDescent="0.3">
      <c r="A51" s="13" t="s">
        <v>68</v>
      </c>
      <c r="B51" s="13" t="s">
        <v>414</v>
      </c>
      <c r="C51" s="13" t="s">
        <v>223</v>
      </c>
      <c r="D51" s="13" t="s">
        <v>415</v>
      </c>
      <c r="E51" s="13" t="s">
        <v>711</v>
      </c>
      <c r="F51" s="13" t="s">
        <v>226</v>
      </c>
      <c r="G51" s="13" t="s">
        <v>712</v>
      </c>
      <c r="H51" s="13" t="s">
        <v>713</v>
      </c>
      <c r="I51" s="14">
        <v>1</v>
      </c>
      <c r="J51" s="13" t="s">
        <v>67</v>
      </c>
      <c r="K51" s="13" t="s">
        <v>612</v>
      </c>
      <c r="L51" s="13" t="s">
        <v>603</v>
      </c>
      <c r="M51" s="13" t="s">
        <v>608</v>
      </c>
    </row>
    <row r="52" spans="1:13" x14ac:dyDescent="0.3">
      <c r="A52" s="13" t="s">
        <v>68</v>
      </c>
      <c r="B52" s="13" t="s">
        <v>414</v>
      </c>
      <c r="C52" s="13" t="s">
        <v>223</v>
      </c>
      <c r="D52" s="13" t="s">
        <v>415</v>
      </c>
      <c r="E52" s="13" t="s">
        <v>711</v>
      </c>
      <c r="F52" s="13" t="s">
        <v>226</v>
      </c>
      <c r="G52" s="13" t="s">
        <v>714</v>
      </c>
      <c r="H52" s="13" t="s">
        <v>715</v>
      </c>
      <c r="I52" s="14">
        <v>1</v>
      </c>
      <c r="J52" s="13" t="s">
        <v>67</v>
      </c>
      <c r="K52" s="13" t="s">
        <v>612</v>
      </c>
      <c r="L52" s="13" t="s">
        <v>603</v>
      </c>
      <c r="M52" s="13" t="s">
        <v>608</v>
      </c>
    </row>
    <row r="53" spans="1:13" x14ac:dyDescent="0.3">
      <c r="A53" s="13" t="s">
        <v>68</v>
      </c>
      <c r="B53" s="13" t="s">
        <v>414</v>
      </c>
      <c r="C53" s="13" t="s">
        <v>223</v>
      </c>
      <c r="D53" s="13" t="s">
        <v>415</v>
      </c>
      <c r="E53" s="13" t="s">
        <v>711</v>
      </c>
      <c r="F53" s="13" t="s">
        <v>226</v>
      </c>
      <c r="G53" s="13" t="s">
        <v>716</v>
      </c>
      <c r="H53" s="13" t="s">
        <v>717</v>
      </c>
      <c r="I53" s="14">
        <v>3</v>
      </c>
      <c r="J53" s="13" t="s">
        <v>67</v>
      </c>
      <c r="K53" s="13" t="s">
        <v>612</v>
      </c>
      <c r="L53" s="13" t="s">
        <v>603</v>
      </c>
      <c r="M53" s="13" t="s">
        <v>608</v>
      </c>
    </row>
    <row r="54" spans="1:13" x14ac:dyDescent="0.3">
      <c r="A54" s="13" t="s">
        <v>68</v>
      </c>
      <c r="B54" s="13" t="s">
        <v>414</v>
      </c>
      <c r="C54" s="13" t="s">
        <v>223</v>
      </c>
      <c r="D54" s="13" t="s">
        <v>415</v>
      </c>
      <c r="E54" s="13" t="s">
        <v>711</v>
      </c>
      <c r="F54" s="13" t="s">
        <v>226</v>
      </c>
      <c r="G54" s="13" t="s">
        <v>718</v>
      </c>
      <c r="H54" s="13" t="s">
        <v>719</v>
      </c>
      <c r="I54" s="14">
        <v>2</v>
      </c>
      <c r="J54" s="13" t="s">
        <v>67</v>
      </c>
      <c r="K54" s="13" t="s">
        <v>612</v>
      </c>
      <c r="L54" s="13" t="s">
        <v>603</v>
      </c>
      <c r="M54" s="13" t="s">
        <v>608</v>
      </c>
    </row>
    <row r="55" spans="1:13" x14ac:dyDescent="0.3">
      <c r="A55" s="13" t="s">
        <v>68</v>
      </c>
      <c r="B55" s="13" t="s">
        <v>414</v>
      </c>
      <c r="C55" s="13" t="s">
        <v>223</v>
      </c>
      <c r="D55" s="13" t="s">
        <v>415</v>
      </c>
      <c r="E55" s="13" t="s">
        <v>720</v>
      </c>
      <c r="F55" s="13" t="s">
        <v>226</v>
      </c>
      <c r="G55" s="13" t="s">
        <v>721</v>
      </c>
      <c r="H55" s="13" t="s">
        <v>722</v>
      </c>
      <c r="I55" s="14">
        <v>1</v>
      </c>
      <c r="J55" s="13" t="s">
        <v>67</v>
      </c>
      <c r="K55" s="13" t="s">
        <v>637</v>
      </c>
      <c r="L55" s="13" t="s">
        <v>603</v>
      </c>
      <c r="M55" s="13" t="s">
        <v>559</v>
      </c>
    </row>
    <row r="56" spans="1:13" x14ac:dyDescent="0.3">
      <c r="A56" s="13" t="s">
        <v>68</v>
      </c>
      <c r="B56" s="13" t="s">
        <v>414</v>
      </c>
      <c r="C56" s="13" t="s">
        <v>223</v>
      </c>
      <c r="D56" s="13" t="s">
        <v>415</v>
      </c>
      <c r="E56" s="13" t="s">
        <v>720</v>
      </c>
      <c r="F56" s="13" t="s">
        <v>226</v>
      </c>
      <c r="G56" s="13" t="s">
        <v>723</v>
      </c>
      <c r="H56" s="13" t="s">
        <v>724</v>
      </c>
      <c r="I56" s="14">
        <v>1</v>
      </c>
      <c r="J56" s="13" t="s">
        <v>67</v>
      </c>
      <c r="K56" s="13" t="s">
        <v>637</v>
      </c>
      <c r="L56" s="13" t="s">
        <v>603</v>
      </c>
      <c r="M56" s="13" t="s">
        <v>608</v>
      </c>
    </row>
    <row r="57" spans="1:13" x14ac:dyDescent="0.3">
      <c r="A57" s="13" t="s">
        <v>68</v>
      </c>
      <c r="B57" s="13" t="s">
        <v>414</v>
      </c>
      <c r="C57" s="13" t="s">
        <v>223</v>
      </c>
      <c r="D57" s="13" t="s">
        <v>415</v>
      </c>
      <c r="E57" s="13" t="s">
        <v>720</v>
      </c>
      <c r="F57" s="13" t="s">
        <v>226</v>
      </c>
      <c r="G57" s="13" t="s">
        <v>725</v>
      </c>
      <c r="H57" s="13" t="s">
        <v>726</v>
      </c>
      <c r="I57" s="14">
        <v>1</v>
      </c>
      <c r="J57" s="13" t="s">
        <v>67</v>
      </c>
      <c r="K57" s="13" t="s">
        <v>637</v>
      </c>
      <c r="L57" s="13" t="s">
        <v>603</v>
      </c>
      <c r="M57" s="13" t="s">
        <v>608</v>
      </c>
    </row>
    <row r="58" spans="1:13" x14ac:dyDescent="0.3">
      <c r="A58" s="13" t="s">
        <v>68</v>
      </c>
      <c r="B58" s="13" t="s">
        <v>414</v>
      </c>
      <c r="C58" s="13" t="s">
        <v>223</v>
      </c>
      <c r="D58" s="13" t="s">
        <v>415</v>
      </c>
      <c r="E58" s="13" t="s">
        <v>727</v>
      </c>
      <c r="F58" s="13" t="s">
        <v>226</v>
      </c>
      <c r="G58" s="13" t="s">
        <v>728</v>
      </c>
      <c r="H58" s="13" t="s">
        <v>729</v>
      </c>
      <c r="I58" s="14">
        <v>1</v>
      </c>
      <c r="J58" s="13" t="s">
        <v>67</v>
      </c>
      <c r="K58" s="13" t="s">
        <v>247</v>
      </c>
      <c r="L58" s="13" t="s">
        <v>603</v>
      </c>
      <c r="M58" s="13" t="s">
        <v>608</v>
      </c>
    </row>
    <row r="59" spans="1:13" x14ac:dyDescent="0.3">
      <c r="A59" s="13" t="s">
        <v>110</v>
      </c>
      <c r="B59" s="13" t="s">
        <v>235</v>
      </c>
      <c r="C59" s="13" t="s">
        <v>223</v>
      </c>
      <c r="D59" s="13" t="s">
        <v>730</v>
      </c>
      <c r="E59" s="13" t="s">
        <v>731</v>
      </c>
      <c r="F59" s="13" t="s">
        <v>226</v>
      </c>
      <c r="G59" s="13" t="s">
        <v>732</v>
      </c>
      <c r="H59" s="13" t="s">
        <v>733</v>
      </c>
      <c r="I59" s="14">
        <v>1</v>
      </c>
      <c r="J59" s="13" t="s">
        <v>109</v>
      </c>
      <c r="K59" s="13" t="s">
        <v>637</v>
      </c>
      <c r="L59" s="13" t="s">
        <v>603</v>
      </c>
      <c r="M59" s="13" t="s">
        <v>608</v>
      </c>
    </row>
    <row r="60" spans="1:13" x14ac:dyDescent="0.3">
      <c r="A60" s="13" t="s">
        <v>64</v>
      </c>
      <c r="B60" s="13" t="s">
        <v>414</v>
      </c>
      <c r="C60" s="13" t="s">
        <v>223</v>
      </c>
      <c r="D60" s="13" t="s">
        <v>734</v>
      </c>
      <c r="E60" s="13" t="s">
        <v>735</v>
      </c>
      <c r="F60" s="13" t="s">
        <v>226</v>
      </c>
      <c r="G60" s="13" t="s">
        <v>736</v>
      </c>
      <c r="H60" s="13" t="s">
        <v>737</v>
      </c>
      <c r="I60" s="14">
        <v>2</v>
      </c>
      <c r="J60" s="13" t="s">
        <v>63</v>
      </c>
      <c r="K60" s="13" t="s">
        <v>738</v>
      </c>
      <c r="L60" s="13" t="s">
        <v>603</v>
      </c>
      <c r="M60" s="13" t="s">
        <v>608</v>
      </c>
    </row>
    <row r="61" spans="1:13" x14ac:dyDescent="0.3">
      <c r="A61" s="13" t="s">
        <v>64</v>
      </c>
      <c r="B61" s="13" t="s">
        <v>414</v>
      </c>
      <c r="C61" s="13" t="s">
        <v>223</v>
      </c>
      <c r="D61" s="13" t="s">
        <v>734</v>
      </c>
      <c r="E61" s="13" t="s">
        <v>735</v>
      </c>
      <c r="F61" s="13" t="s">
        <v>226</v>
      </c>
      <c r="G61" s="13" t="s">
        <v>739</v>
      </c>
      <c r="H61" s="13" t="s">
        <v>740</v>
      </c>
      <c r="I61" s="14">
        <v>2</v>
      </c>
      <c r="J61" s="13" t="s">
        <v>63</v>
      </c>
      <c r="K61" s="13" t="s">
        <v>738</v>
      </c>
      <c r="L61" s="13" t="s">
        <v>603</v>
      </c>
      <c r="M61" s="13" t="s">
        <v>608</v>
      </c>
    </row>
    <row r="62" spans="1:13" x14ac:dyDescent="0.3">
      <c r="A62" s="13" t="s">
        <v>64</v>
      </c>
      <c r="B62" s="13" t="s">
        <v>414</v>
      </c>
      <c r="C62" s="13" t="s">
        <v>223</v>
      </c>
      <c r="D62" s="13" t="s">
        <v>734</v>
      </c>
      <c r="E62" s="13" t="s">
        <v>735</v>
      </c>
      <c r="F62" s="13" t="s">
        <v>226</v>
      </c>
      <c r="G62" s="13" t="s">
        <v>741</v>
      </c>
      <c r="H62" s="13" t="s">
        <v>742</v>
      </c>
      <c r="I62" s="14">
        <v>1</v>
      </c>
      <c r="J62" s="13" t="s">
        <v>63</v>
      </c>
      <c r="K62" s="13" t="s">
        <v>738</v>
      </c>
      <c r="L62" s="13" t="s">
        <v>603</v>
      </c>
      <c r="M62" s="13" t="s">
        <v>608</v>
      </c>
    </row>
    <row r="63" spans="1:13" x14ac:dyDescent="0.3">
      <c r="A63" s="13" t="s">
        <v>64</v>
      </c>
      <c r="B63" s="13" t="s">
        <v>414</v>
      </c>
      <c r="C63" s="13" t="s">
        <v>223</v>
      </c>
      <c r="D63" s="13" t="s">
        <v>734</v>
      </c>
      <c r="E63" s="13" t="s">
        <v>735</v>
      </c>
      <c r="F63" s="13" t="s">
        <v>226</v>
      </c>
      <c r="G63" s="13" t="s">
        <v>743</v>
      </c>
      <c r="H63" s="13" t="s">
        <v>744</v>
      </c>
      <c r="I63" s="14">
        <v>2</v>
      </c>
      <c r="J63" s="13" t="s">
        <v>63</v>
      </c>
      <c r="K63" s="13" t="s">
        <v>738</v>
      </c>
      <c r="L63" s="13" t="s">
        <v>603</v>
      </c>
      <c r="M63" s="13" t="s">
        <v>608</v>
      </c>
    </row>
    <row r="64" spans="1:13" x14ac:dyDescent="0.3">
      <c r="A64" s="13" t="s">
        <v>64</v>
      </c>
      <c r="B64" s="13" t="s">
        <v>414</v>
      </c>
      <c r="C64" s="13" t="s">
        <v>223</v>
      </c>
      <c r="D64" s="13" t="s">
        <v>734</v>
      </c>
      <c r="E64" s="13" t="s">
        <v>735</v>
      </c>
      <c r="F64" s="13" t="s">
        <v>226</v>
      </c>
      <c r="G64" s="13" t="s">
        <v>745</v>
      </c>
      <c r="H64" s="13" t="s">
        <v>746</v>
      </c>
      <c r="I64" s="14">
        <v>1</v>
      </c>
      <c r="J64" s="13" t="s">
        <v>63</v>
      </c>
      <c r="K64" s="13" t="s">
        <v>738</v>
      </c>
      <c r="L64" s="13" t="s">
        <v>603</v>
      </c>
      <c r="M64" s="13" t="s">
        <v>747</v>
      </c>
    </row>
    <row r="65" spans="1:13" x14ac:dyDescent="0.3">
      <c r="A65" s="13" t="s">
        <v>64</v>
      </c>
      <c r="B65" s="13" t="s">
        <v>414</v>
      </c>
      <c r="C65" s="13" t="s">
        <v>223</v>
      </c>
      <c r="D65" s="13" t="s">
        <v>734</v>
      </c>
      <c r="E65" s="13" t="s">
        <v>748</v>
      </c>
      <c r="F65" s="13" t="s">
        <v>226</v>
      </c>
      <c r="G65" s="13" t="s">
        <v>646</v>
      </c>
      <c r="H65" s="13" t="s">
        <v>647</v>
      </c>
      <c r="I65" s="14">
        <v>2</v>
      </c>
      <c r="J65" s="13" t="s">
        <v>63</v>
      </c>
      <c r="K65" s="13" t="s">
        <v>277</v>
      </c>
      <c r="L65" s="13" t="s">
        <v>603</v>
      </c>
      <c r="M65" s="13" t="s">
        <v>608</v>
      </c>
    </row>
    <row r="66" spans="1:13" x14ac:dyDescent="0.3">
      <c r="A66" s="13" t="s">
        <v>64</v>
      </c>
      <c r="B66" s="13" t="s">
        <v>414</v>
      </c>
      <c r="C66" s="13" t="s">
        <v>223</v>
      </c>
      <c r="D66" s="13" t="s">
        <v>734</v>
      </c>
      <c r="E66" s="13" t="s">
        <v>748</v>
      </c>
      <c r="F66" s="13" t="s">
        <v>226</v>
      </c>
      <c r="G66" s="13" t="s">
        <v>736</v>
      </c>
      <c r="H66" s="13" t="s">
        <v>737</v>
      </c>
      <c r="I66" s="14">
        <v>2</v>
      </c>
      <c r="J66" s="13" t="s">
        <v>63</v>
      </c>
      <c r="K66" s="13" t="s">
        <v>277</v>
      </c>
      <c r="L66" s="13" t="s">
        <v>603</v>
      </c>
      <c r="M66" s="13" t="s">
        <v>608</v>
      </c>
    </row>
    <row r="67" spans="1:13" x14ac:dyDescent="0.3">
      <c r="A67" s="13" t="s">
        <v>64</v>
      </c>
      <c r="B67" s="13" t="s">
        <v>414</v>
      </c>
      <c r="C67" s="13" t="s">
        <v>223</v>
      </c>
      <c r="D67" s="13" t="s">
        <v>734</v>
      </c>
      <c r="E67" s="13" t="s">
        <v>749</v>
      </c>
      <c r="F67" s="13" t="s">
        <v>226</v>
      </c>
      <c r="G67" s="13" t="s">
        <v>750</v>
      </c>
      <c r="H67" s="13" t="s">
        <v>751</v>
      </c>
      <c r="I67" s="14">
        <v>1</v>
      </c>
      <c r="J67" s="13" t="s">
        <v>63</v>
      </c>
      <c r="K67" s="13" t="s">
        <v>752</v>
      </c>
      <c r="L67" s="13" t="s">
        <v>603</v>
      </c>
      <c r="M67" s="13" t="s">
        <v>608</v>
      </c>
    </row>
    <row r="68" spans="1:13" x14ac:dyDescent="0.3">
      <c r="A68" s="13" t="s">
        <v>64</v>
      </c>
      <c r="B68" s="13" t="s">
        <v>414</v>
      </c>
      <c r="C68" s="13" t="s">
        <v>223</v>
      </c>
      <c r="D68" s="13" t="s">
        <v>734</v>
      </c>
      <c r="E68" s="13" t="s">
        <v>749</v>
      </c>
      <c r="F68" s="13" t="s">
        <v>226</v>
      </c>
      <c r="G68" s="13" t="s">
        <v>753</v>
      </c>
      <c r="H68" s="13" t="s">
        <v>754</v>
      </c>
      <c r="I68" s="14">
        <v>1</v>
      </c>
      <c r="J68" s="13" t="s">
        <v>63</v>
      </c>
      <c r="K68" s="13" t="s">
        <v>752</v>
      </c>
      <c r="L68" s="13" t="s">
        <v>603</v>
      </c>
      <c r="M68" s="13" t="s">
        <v>608</v>
      </c>
    </row>
    <row r="69" spans="1:13" x14ac:dyDescent="0.3">
      <c r="A69" s="13" t="s">
        <v>64</v>
      </c>
      <c r="B69" s="13" t="s">
        <v>414</v>
      </c>
      <c r="C69" s="13" t="s">
        <v>223</v>
      </c>
      <c r="D69" s="13" t="s">
        <v>734</v>
      </c>
      <c r="E69" s="13" t="s">
        <v>755</v>
      </c>
      <c r="F69" s="13" t="s">
        <v>226</v>
      </c>
      <c r="G69" s="13" t="s">
        <v>756</v>
      </c>
      <c r="H69" s="13" t="s">
        <v>757</v>
      </c>
      <c r="I69" s="14">
        <v>1</v>
      </c>
      <c r="J69" s="13" t="s">
        <v>63</v>
      </c>
      <c r="K69" s="13" t="s">
        <v>401</v>
      </c>
      <c r="L69" s="13" t="s">
        <v>603</v>
      </c>
      <c r="M69" s="13" t="s">
        <v>608</v>
      </c>
    </row>
    <row r="70" spans="1:13" x14ac:dyDescent="0.3">
      <c r="A70" s="13" t="s">
        <v>64</v>
      </c>
      <c r="B70" s="13" t="s">
        <v>414</v>
      </c>
      <c r="C70" s="13" t="s">
        <v>223</v>
      </c>
      <c r="D70" s="13" t="s">
        <v>734</v>
      </c>
      <c r="E70" s="13" t="s">
        <v>755</v>
      </c>
      <c r="F70" s="13" t="s">
        <v>226</v>
      </c>
      <c r="G70" s="13" t="s">
        <v>646</v>
      </c>
      <c r="H70" s="13" t="s">
        <v>647</v>
      </c>
      <c r="I70" s="14">
        <v>2</v>
      </c>
      <c r="J70" s="13" t="s">
        <v>63</v>
      </c>
      <c r="K70" s="13" t="s">
        <v>401</v>
      </c>
      <c r="L70" s="13" t="s">
        <v>603</v>
      </c>
      <c r="M70" s="13" t="s">
        <v>608</v>
      </c>
    </row>
    <row r="71" spans="1:13" x14ac:dyDescent="0.3">
      <c r="A71" s="13" t="s">
        <v>147</v>
      </c>
      <c r="B71" s="13" t="s">
        <v>222</v>
      </c>
      <c r="C71" s="13" t="s">
        <v>223</v>
      </c>
      <c r="D71" s="13" t="s">
        <v>224</v>
      </c>
      <c r="E71" s="13" t="s">
        <v>225</v>
      </c>
      <c r="F71" s="13" t="s">
        <v>226</v>
      </c>
      <c r="G71" s="13" t="s">
        <v>758</v>
      </c>
      <c r="H71" s="13" t="s">
        <v>759</v>
      </c>
      <c r="I71" s="14">
        <v>1</v>
      </c>
      <c r="J71" s="13" t="s">
        <v>146</v>
      </c>
      <c r="K71" s="13" t="s">
        <v>229</v>
      </c>
      <c r="L71" s="13" t="s">
        <v>603</v>
      </c>
      <c r="M71" s="13" t="s">
        <v>608</v>
      </c>
    </row>
    <row r="72" spans="1:13" x14ac:dyDescent="0.3">
      <c r="A72" s="13" t="s">
        <v>147</v>
      </c>
      <c r="B72" s="13" t="s">
        <v>222</v>
      </c>
      <c r="C72" s="13" t="s">
        <v>223</v>
      </c>
      <c r="D72" s="13" t="s">
        <v>224</v>
      </c>
      <c r="E72" s="13" t="s">
        <v>760</v>
      </c>
      <c r="F72" s="13" t="s">
        <v>226</v>
      </c>
      <c r="G72" s="13" t="s">
        <v>758</v>
      </c>
      <c r="H72" s="13" t="s">
        <v>759</v>
      </c>
      <c r="I72" s="14">
        <v>2</v>
      </c>
      <c r="J72" s="13" t="s">
        <v>146</v>
      </c>
      <c r="K72" s="13" t="s">
        <v>761</v>
      </c>
      <c r="L72" s="13" t="s">
        <v>603</v>
      </c>
      <c r="M72" s="13" t="s">
        <v>608</v>
      </c>
    </row>
    <row r="73" spans="1:13" x14ac:dyDescent="0.3">
      <c r="A73" s="13" t="s">
        <v>147</v>
      </c>
      <c r="B73" s="13" t="s">
        <v>222</v>
      </c>
      <c r="C73" s="13" t="s">
        <v>223</v>
      </c>
      <c r="D73" s="13" t="s">
        <v>224</v>
      </c>
      <c r="E73" s="13" t="s">
        <v>760</v>
      </c>
      <c r="F73" s="13" t="s">
        <v>226</v>
      </c>
      <c r="G73" s="13" t="s">
        <v>762</v>
      </c>
      <c r="H73" s="13" t="s">
        <v>763</v>
      </c>
      <c r="I73" s="14">
        <v>2</v>
      </c>
      <c r="J73" s="13" t="s">
        <v>146</v>
      </c>
      <c r="K73" s="13" t="s">
        <v>761</v>
      </c>
      <c r="L73" s="13" t="s">
        <v>603</v>
      </c>
      <c r="M73" s="13" t="s">
        <v>608</v>
      </c>
    </row>
    <row r="74" spans="1:13" x14ac:dyDescent="0.3">
      <c r="A74" s="13" t="s">
        <v>147</v>
      </c>
      <c r="B74" s="13" t="s">
        <v>222</v>
      </c>
      <c r="C74" s="13" t="s">
        <v>223</v>
      </c>
      <c r="D74" s="13" t="s">
        <v>224</v>
      </c>
      <c r="E74" s="13" t="s">
        <v>760</v>
      </c>
      <c r="F74" s="13" t="s">
        <v>226</v>
      </c>
      <c r="G74" s="13" t="s">
        <v>764</v>
      </c>
      <c r="H74" s="13" t="s">
        <v>765</v>
      </c>
      <c r="I74" s="14">
        <v>1</v>
      </c>
      <c r="J74" s="13" t="s">
        <v>146</v>
      </c>
      <c r="K74" s="13" t="s">
        <v>761</v>
      </c>
      <c r="L74" s="13" t="s">
        <v>603</v>
      </c>
      <c r="M74" s="13" t="s">
        <v>608</v>
      </c>
    </row>
    <row r="75" spans="1:13" x14ac:dyDescent="0.3">
      <c r="A75" s="13" t="s">
        <v>147</v>
      </c>
      <c r="B75" s="13" t="s">
        <v>222</v>
      </c>
      <c r="C75" s="13" t="s">
        <v>223</v>
      </c>
      <c r="D75" s="13" t="s">
        <v>224</v>
      </c>
      <c r="E75" s="13" t="s">
        <v>760</v>
      </c>
      <c r="F75" s="13" t="s">
        <v>226</v>
      </c>
      <c r="G75" s="13" t="s">
        <v>766</v>
      </c>
      <c r="H75" s="13" t="s">
        <v>767</v>
      </c>
      <c r="I75" s="14">
        <v>4</v>
      </c>
      <c r="J75" s="13" t="s">
        <v>146</v>
      </c>
      <c r="K75" s="13" t="s">
        <v>761</v>
      </c>
      <c r="L75" s="13" t="s">
        <v>603</v>
      </c>
      <c r="M75" s="13" t="s">
        <v>608</v>
      </c>
    </row>
    <row r="76" spans="1:13" x14ac:dyDescent="0.3">
      <c r="A76" s="13" t="s">
        <v>147</v>
      </c>
      <c r="B76" s="13" t="s">
        <v>222</v>
      </c>
      <c r="C76" s="13" t="s">
        <v>223</v>
      </c>
      <c r="D76" s="13" t="s">
        <v>224</v>
      </c>
      <c r="E76" s="13" t="s">
        <v>760</v>
      </c>
      <c r="F76" s="13" t="s">
        <v>226</v>
      </c>
      <c r="G76" s="13" t="s">
        <v>768</v>
      </c>
      <c r="H76" s="13" t="s">
        <v>769</v>
      </c>
      <c r="I76" s="14">
        <v>1</v>
      </c>
      <c r="J76" s="13" t="s">
        <v>146</v>
      </c>
      <c r="K76" s="13" t="s">
        <v>761</v>
      </c>
      <c r="L76" s="13" t="s">
        <v>603</v>
      </c>
      <c r="M76" s="13" t="s">
        <v>608</v>
      </c>
    </row>
    <row r="77" spans="1:13" x14ac:dyDescent="0.3">
      <c r="A77" s="13" t="s">
        <v>147</v>
      </c>
      <c r="B77" s="13" t="s">
        <v>222</v>
      </c>
      <c r="C77" s="13" t="s">
        <v>223</v>
      </c>
      <c r="D77" s="13" t="s">
        <v>224</v>
      </c>
      <c r="E77" s="13" t="s">
        <v>760</v>
      </c>
      <c r="F77" s="13" t="s">
        <v>226</v>
      </c>
      <c r="G77" s="13" t="s">
        <v>770</v>
      </c>
      <c r="H77" s="13" t="s">
        <v>771</v>
      </c>
      <c r="I77" s="14">
        <v>1</v>
      </c>
      <c r="J77" s="13" t="s">
        <v>146</v>
      </c>
      <c r="K77" s="13" t="s">
        <v>761</v>
      </c>
      <c r="L77" s="13" t="s">
        <v>603</v>
      </c>
      <c r="M77" s="13" t="s">
        <v>608</v>
      </c>
    </row>
    <row r="78" spans="1:13" x14ac:dyDescent="0.3">
      <c r="A78" s="13" t="s">
        <v>74</v>
      </c>
      <c r="B78" s="13" t="s">
        <v>235</v>
      </c>
      <c r="C78" s="13" t="s">
        <v>223</v>
      </c>
      <c r="D78" s="13" t="s">
        <v>236</v>
      </c>
      <c r="E78" s="13" t="s">
        <v>772</v>
      </c>
      <c r="F78" s="13" t="s">
        <v>226</v>
      </c>
      <c r="G78" s="13" t="s">
        <v>773</v>
      </c>
      <c r="H78" s="13" t="s">
        <v>774</v>
      </c>
      <c r="I78" s="14">
        <v>3</v>
      </c>
      <c r="J78" s="13" t="s">
        <v>73</v>
      </c>
      <c r="K78" s="13" t="s">
        <v>775</v>
      </c>
      <c r="L78" s="13" t="s">
        <v>603</v>
      </c>
      <c r="M78" s="13" t="s">
        <v>385</v>
      </c>
    </row>
    <row r="79" spans="1:13" x14ac:dyDescent="0.3">
      <c r="A79" s="13" t="s">
        <v>48</v>
      </c>
      <c r="B79" s="13" t="s">
        <v>242</v>
      </c>
      <c r="C79" s="13" t="s">
        <v>223</v>
      </c>
      <c r="D79" s="13" t="s">
        <v>243</v>
      </c>
      <c r="E79" s="13" t="s">
        <v>776</v>
      </c>
      <c r="F79" s="13" t="s">
        <v>226</v>
      </c>
      <c r="G79" s="13" t="s">
        <v>777</v>
      </c>
      <c r="H79" s="13" t="s">
        <v>778</v>
      </c>
      <c r="I79" s="14">
        <v>1</v>
      </c>
      <c r="J79" s="13" t="s">
        <v>47</v>
      </c>
      <c r="K79" s="13" t="s">
        <v>346</v>
      </c>
      <c r="L79" s="13" t="s">
        <v>603</v>
      </c>
      <c r="M79" s="13" t="s">
        <v>474</v>
      </c>
    </row>
    <row r="80" spans="1:13" x14ac:dyDescent="0.3">
      <c r="A80" s="13" t="s">
        <v>106</v>
      </c>
      <c r="B80" s="13" t="s">
        <v>249</v>
      </c>
      <c r="C80" s="13" t="s">
        <v>223</v>
      </c>
      <c r="D80" s="13" t="s">
        <v>250</v>
      </c>
      <c r="E80" s="13" t="s">
        <v>251</v>
      </c>
      <c r="F80" s="13" t="s">
        <v>226</v>
      </c>
      <c r="G80" s="13" t="s">
        <v>779</v>
      </c>
      <c r="H80" s="13" t="s">
        <v>780</v>
      </c>
      <c r="I80" s="14">
        <v>1</v>
      </c>
      <c r="J80" s="13" t="s">
        <v>105</v>
      </c>
      <c r="K80" s="13" t="s">
        <v>254</v>
      </c>
      <c r="L80" s="13" t="s">
        <v>603</v>
      </c>
      <c r="M80" s="13" t="s">
        <v>781</v>
      </c>
    </row>
    <row r="81" spans="1:13" x14ac:dyDescent="0.3">
      <c r="A81" s="13" t="s">
        <v>106</v>
      </c>
      <c r="B81" s="13" t="s">
        <v>249</v>
      </c>
      <c r="C81" s="13" t="s">
        <v>223</v>
      </c>
      <c r="D81" s="13" t="s">
        <v>250</v>
      </c>
      <c r="E81" s="13" t="s">
        <v>251</v>
      </c>
      <c r="F81" s="13" t="s">
        <v>226</v>
      </c>
      <c r="G81" s="13" t="s">
        <v>782</v>
      </c>
      <c r="H81" s="13" t="s">
        <v>783</v>
      </c>
      <c r="I81" s="14">
        <v>1</v>
      </c>
      <c r="J81" s="13" t="s">
        <v>105</v>
      </c>
      <c r="K81" s="13" t="s">
        <v>254</v>
      </c>
      <c r="L81" s="13" t="s">
        <v>603</v>
      </c>
      <c r="M81" s="13" t="s">
        <v>608</v>
      </c>
    </row>
    <row r="82" spans="1:13" x14ac:dyDescent="0.3">
      <c r="A82" s="13" t="s">
        <v>106</v>
      </c>
      <c r="B82" s="13" t="s">
        <v>249</v>
      </c>
      <c r="C82" s="13" t="s">
        <v>223</v>
      </c>
      <c r="D82" s="13" t="s">
        <v>250</v>
      </c>
      <c r="E82" s="13" t="s">
        <v>784</v>
      </c>
      <c r="F82" s="13" t="s">
        <v>226</v>
      </c>
      <c r="G82" s="13" t="s">
        <v>785</v>
      </c>
      <c r="H82" s="13" t="s">
        <v>786</v>
      </c>
      <c r="I82" s="14">
        <v>6</v>
      </c>
      <c r="J82" s="13" t="s">
        <v>105</v>
      </c>
      <c r="K82" s="13" t="s">
        <v>429</v>
      </c>
      <c r="L82" s="13" t="s">
        <v>603</v>
      </c>
      <c r="M82" s="13" t="s">
        <v>608</v>
      </c>
    </row>
    <row r="83" spans="1:13" x14ac:dyDescent="0.3">
      <c r="A83" s="13" t="s">
        <v>106</v>
      </c>
      <c r="B83" s="13" t="s">
        <v>249</v>
      </c>
      <c r="C83" s="13" t="s">
        <v>223</v>
      </c>
      <c r="D83" s="13" t="s">
        <v>250</v>
      </c>
      <c r="E83" s="13" t="s">
        <v>784</v>
      </c>
      <c r="F83" s="13" t="s">
        <v>226</v>
      </c>
      <c r="G83" s="13" t="s">
        <v>787</v>
      </c>
      <c r="H83" s="13" t="s">
        <v>788</v>
      </c>
      <c r="I83" s="14">
        <v>2</v>
      </c>
      <c r="J83" s="13" t="s">
        <v>105</v>
      </c>
      <c r="K83" s="13" t="s">
        <v>429</v>
      </c>
      <c r="L83" s="13" t="s">
        <v>603</v>
      </c>
      <c r="M83" s="13" t="s">
        <v>608</v>
      </c>
    </row>
    <row r="84" spans="1:13" x14ac:dyDescent="0.3">
      <c r="A84" s="13" t="s">
        <v>106</v>
      </c>
      <c r="B84" s="13" t="s">
        <v>249</v>
      </c>
      <c r="C84" s="13" t="s">
        <v>223</v>
      </c>
      <c r="D84" s="13" t="s">
        <v>250</v>
      </c>
      <c r="E84" s="13" t="s">
        <v>784</v>
      </c>
      <c r="F84" s="13" t="s">
        <v>226</v>
      </c>
      <c r="G84" s="13" t="s">
        <v>789</v>
      </c>
      <c r="H84" s="13" t="s">
        <v>790</v>
      </c>
      <c r="I84" s="14">
        <v>3</v>
      </c>
      <c r="J84" s="13" t="s">
        <v>105</v>
      </c>
      <c r="K84" s="13" t="s">
        <v>429</v>
      </c>
      <c r="L84" s="13" t="s">
        <v>603</v>
      </c>
      <c r="M84" s="13" t="s">
        <v>608</v>
      </c>
    </row>
    <row r="85" spans="1:13" x14ac:dyDescent="0.3">
      <c r="A85" s="13" t="s">
        <v>106</v>
      </c>
      <c r="B85" s="13" t="s">
        <v>249</v>
      </c>
      <c r="C85" s="13" t="s">
        <v>223</v>
      </c>
      <c r="D85" s="13" t="s">
        <v>250</v>
      </c>
      <c r="E85" s="13" t="s">
        <v>784</v>
      </c>
      <c r="F85" s="13" t="s">
        <v>226</v>
      </c>
      <c r="G85" s="13" t="s">
        <v>791</v>
      </c>
      <c r="H85" s="13" t="s">
        <v>792</v>
      </c>
      <c r="I85" s="14">
        <v>1</v>
      </c>
      <c r="J85" s="13" t="s">
        <v>105</v>
      </c>
      <c r="K85" s="13" t="s">
        <v>429</v>
      </c>
      <c r="L85" s="13" t="s">
        <v>603</v>
      </c>
      <c r="M85" s="13" t="s">
        <v>608</v>
      </c>
    </row>
    <row r="86" spans="1:13" x14ac:dyDescent="0.3">
      <c r="A86" s="13" t="s">
        <v>106</v>
      </c>
      <c r="B86" s="13" t="s">
        <v>249</v>
      </c>
      <c r="C86" s="13" t="s">
        <v>223</v>
      </c>
      <c r="D86" s="13" t="s">
        <v>250</v>
      </c>
      <c r="E86" s="13" t="s">
        <v>784</v>
      </c>
      <c r="F86" s="13" t="s">
        <v>226</v>
      </c>
      <c r="G86" s="13" t="s">
        <v>793</v>
      </c>
      <c r="H86" s="13" t="s">
        <v>794</v>
      </c>
      <c r="I86" s="14">
        <v>1</v>
      </c>
      <c r="J86" s="13" t="s">
        <v>105</v>
      </c>
      <c r="K86" s="13" t="s">
        <v>429</v>
      </c>
      <c r="L86" s="13" t="s">
        <v>603</v>
      </c>
      <c r="M86" s="13" t="s">
        <v>608</v>
      </c>
    </row>
    <row r="87" spans="1:13" x14ac:dyDescent="0.3">
      <c r="A87" s="13" t="s">
        <v>106</v>
      </c>
      <c r="B87" s="13" t="s">
        <v>249</v>
      </c>
      <c r="C87" s="13" t="s">
        <v>223</v>
      </c>
      <c r="D87" s="13" t="s">
        <v>250</v>
      </c>
      <c r="E87" s="13" t="s">
        <v>795</v>
      </c>
      <c r="F87" s="13" t="s">
        <v>226</v>
      </c>
      <c r="G87" s="13" t="s">
        <v>796</v>
      </c>
      <c r="H87" s="13" t="s">
        <v>797</v>
      </c>
      <c r="I87" s="14">
        <v>1</v>
      </c>
      <c r="J87" s="13" t="s">
        <v>105</v>
      </c>
      <c r="K87" s="13" t="s">
        <v>629</v>
      </c>
      <c r="L87" s="13" t="s">
        <v>603</v>
      </c>
      <c r="M87" s="13" t="s">
        <v>798</v>
      </c>
    </row>
    <row r="88" spans="1:13" x14ac:dyDescent="0.3">
      <c r="A88" s="13" t="s">
        <v>106</v>
      </c>
      <c r="B88" s="13" t="s">
        <v>249</v>
      </c>
      <c r="C88" s="13" t="s">
        <v>223</v>
      </c>
      <c r="D88" s="13" t="s">
        <v>250</v>
      </c>
      <c r="E88" s="13" t="s">
        <v>256</v>
      </c>
      <c r="F88" s="13" t="s">
        <v>226</v>
      </c>
      <c r="G88" s="13" t="s">
        <v>787</v>
      </c>
      <c r="H88" s="13" t="s">
        <v>788</v>
      </c>
      <c r="I88" s="14">
        <v>1</v>
      </c>
      <c r="J88" s="13" t="s">
        <v>105</v>
      </c>
      <c r="K88" s="13" t="s">
        <v>259</v>
      </c>
      <c r="L88" s="13" t="s">
        <v>603</v>
      </c>
      <c r="M88" s="13" t="s">
        <v>608</v>
      </c>
    </row>
    <row r="89" spans="1:13" x14ac:dyDescent="0.3">
      <c r="A89" s="13" t="s">
        <v>133</v>
      </c>
      <c r="B89" s="13" t="s">
        <v>267</v>
      </c>
      <c r="C89" s="13" t="s">
        <v>223</v>
      </c>
      <c r="D89" s="13" t="s">
        <v>268</v>
      </c>
      <c r="E89" s="13" t="s">
        <v>799</v>
      </c>
      <c r="F89" s="13" t="s">
        <v>226</v>
      </c>
      <c r="G89" s="13" t="s">
        <v>800</v>
      </c>
      <c r="H89" s="13" t="s">
        <v>801</v>
      </c>
      <c r="I89" s="14">
        <v>1</v>
      </c>
      <c r="J89" s="13" t="s">
        <v>132</v>
      </c>
      <c r="K89" s="13" t="s">
        <v>240</v>
      </c>
      <c r="L89" s="13" t="s">
        <v>603</v>
      </c>
      <c r="M89" s="13" t="s">
        <v>608</v>
      </c>
    </row>
    <row r="90" spans="1:13" x14ac:dyDescent="0.3">
      <c r="A90" s="13" t="s">
        <v>133</v>
      </c>
      <c r="B90" s="13" t="s">
        <v>267</v>
      </c>
      <c r="C90" s="13" t="s">
        <v>223</v>
      </c>
      <c r="D90" s="13" t="s">
        <v>268</v>
      </c>
      <c r="E90" s="13" t="s">
        <v>269</v>
      </c>
      <c r="F90" s="13" t="s">
        <v>226</v>
      </c>
      <c r="G90" s="13" t="s">
        <v>802</v>
      </c>
      <c r="H90" s="13" t="s">
        <v>803</v>
      </c>
      <c r="I90" s="14">
        <v>1</v>
      </c>
      <c r="J90" s="13" t="s">
        <v>132</v>
      </c>
      <c r="K90" s="13" t="s">
        <v>272</v>
      </c>
      <c r="L90" s="13" t="s">
        <v>603</v>
      </c>
      <c r="M90" s="13" t="s">
        <v>608</v>
      </c>
    </row>
    <row r="91" spans="1:13" x14ac:dyDescent="0.3">
      <c r="A91" s="13" t="s">
        <v>133</v>
      </c>
      <c r="B91" s="13" t="s">
        <v>267</v>
      </c>
      <c r="C91" s="13" t="s">
        <v>223</v>
      </c>
      <c r="D91" s="13" t="s">
        <v>268</v>
      </c>
      <c r="E91" s="13" t="s">
        <v>269</v>
      </c>
      <c r="F91" s="13" t="s">
        <v>226</v>
      </c>
      <c r="G91" s="13" t="s">
        <v>804</v>
      </c>
      <c r="H91" s="13" t="s">
        <v>805</v>
      </c>
      <c r="I91" s="14">
        <v>2</v>
      </c>
      <c r="J91" s="13" t="s">
        <v>132</v>
      </c>
      <c r="K91" s="13" t="s">
        <v>272</v>
      </c>
      <c r="L91" s="13" t="s">
        <v>603</v>
      </c>
      <c r="M91" s="13" t="s">
        <v>608</v>
      </c>
    </row>
    <row r="92" spans="1:13" x14ac:dyDescent="0.3">
      <c r="A92" s="13" t="s">
        <v>130</v>
      </c>
      <c r="B92" s="13" t="s">
        <v>249</v>
      </c>
      <c r="C92" s="13" t="s">
        <v>223</v>
      </c>
      <c r="D92" s="13" t="s">
        <v>250</v>
      </c>
      <c r="E92" s="13" t="s">
        <v>806</v>
      </c>
      <c r="F92" s="13" t="s">
        <v>226</v>
      </c>
      <c r="G92" s="13" t="s">
        <v>712</v>
      </c>
      <c r="H92" s="13" t="s">
        <v>713</v>
      </c>
      <c r="I92" s="14">
        <v>1</v>
      </c>
      <c r="J92" s="13" t="s">
        <v>129</v>
      </c>
      <c r="K92" s="13" t="s">
        <v>448</v>
      </c>
      <c r="L92" s="13" t="s">
        <v>603</v>
      </c>
      <c r="M92" s="13" t="s">
        <v>608</v>
      </c>
    </row>
    <row r="93" spans="1:13" x14ac:dyDescent="0.3">
      <c r="A93" s="13" t="s">
        <v>130</v>
      </c>
      <c r="B93" s="13" t="s">
        <v>249</v>
      </c>
      <c r="C93" s="13" t="s">
        <v>223</v>
      </c>
      <c r="D93" s="13" t="s">
        <v>250</v>
      </c>
      <c r="E93" s="13" t="s">
        <v>807</v>
      </c>
      <c r="F93" s="13" t="s">
        <v>226</v>
      </c>
      <c r="G93" s="13" t="s">
        <v>652</v>
      </c>
      <c r="H93" s="13" t="s">
        <v>653</v>
      </c>
      <c r="I93" s="14">
        <v>1</v>
      </c>
      <c r="J93" s="13" t="s">
        <v>129</v>
      </c>
      <c r="K93" s="13" t="s">
        <v>775</v>
      </c>
      <c r="L93" s="13" t="s">
        <v>603</v>
      </c>
      <c r="M93" s="13" t="s">
        <v>608</v>
      </c>
    </row>
    <row r="94" spans="1:13" x14ac:dyDescent="0.3">
      <c r="A94" s="13" t="s">
        <v>130</v>
      </c>
      <c r="B94" s="13" t="s">
        <v>249</v>
      </c>
      <c r="C94" s="13" t="s">
        <v>223</v>
      </c>
      <c r="D94" s="13" t="s">
        <v>250</v>
      </c>
      <c r="E94" s="13" t="s">
        <v>807</v>
      </c>
      <c r="F94" s="13" t="s">
        <v>226</v>
      </c>
      <c r="G94" s="13" t="s">
        <v>808</v>
      </c>
      <c r="H94" s="13" t="s">
        <v>809</v>
      </c>
      <c r="I94" s="14">
        <v>1</v>
      </c>
      <c r="J94" s="13" t="s">
        <v>129</v>
      </c>
      <c r="K94" s="13" t="s">
        <v>775</v>
      </c>
      <c r="L94" s="13" t="s">
        <v>603</v>
      </c>
      <c r="M94" s="13" t="s">
        <v>608</v>
      </c>
    </row>
    <row r="95" spans="1:13" x14ac:dyDescent="0.3">
      <c r="A95" s="13" t="s">
        <v>130</v>
      </c>
      <c r="B95" s="13" t="s">
        <v>249</v>
      </c>
      <c r="C95" s="13" t="s">
        <v>223</v>
      </c>
      <c r="D95" s="13" t="s">
        <v>250</v>
      </c>
      <c r="E95" s="13" t="s">
        <v>810</v>
      </c>
      <c r="F95" s="13" t="s">
        <v>226</v>
      </c>
      <c r="G95" s="13" t="s">
        <v>811</v>
      </c>
      <c r="H95" s="13" t="s">
        <v>812</v>
      </c>
      <c r="I95" s="14">
        <v>2</v>
      </c>
      <c r="J95" s="13" t="s">
        <v>129</v>
      </c>
      <c r="K95" s="13" t="s">
        <v>389</v>
      </c>
      <c r="L95" s="13" t="s">
        <v>603</v>
      </c>
      <c r="M95" s="13" t="s">
        <v>608</v>
      </c>
    </row>
    <row r="96" spans="1:13" x14ac:dyDescent="0.3">
      <c r="A96" s="13" t="s">
        <v>130</v>
      </c>
      <c r="B96" s="13" t="s">
        <v>249</v>
      </c>
      <c r="C96" s="13" t="s">
        <v>223</v>
      </c>
      <c r="D96" s="13" t="s">
        <v>250</v>
      </c>
      <c r="E96" s="13" t="s">
        <v>810</v>
      </c>
      <c r="F96" s="13" t="s">
        <v>226</v>
      </c>
      <c r="G96" s="13" t="s">
        <v>706</v>
      </c>
      <c r="H96" s="13" t="s">
        <v>707</v>
      </c>
      <c r="I96" s="14">
        <v>2</v>
      </c>
      <c r="J96" s="13" t="s">
        <v>129</v>
      </c>
      <c r="K96" s="13" t="s">
        <v>389</v>
      </c>
      <c r="L96" s="13" t="s">
        <v>603</v>
      </c>
      <c r="M96" s="13" t="s">
        <v>608</v>
      </c>
    </row>
    <row r="97" spans="1:13" x14ac:dyDescent="0.3">
      <c r="A97" s="13" t="s">
        <v>149</v>
      </c>
      <c r="B97" s="13" t="s">
        <v>235</v>
      </c>
      <c r="C97" s="13" t="s">
        <v>223</v>
      </c>
      <c r="D97" s="13" t="s">
        <v>813</v>
      </c>
      <c r="E97" s="13" t="s">
        <v>814</v>
      </c>
      <c r="F97" s="13" t="s">
        <v>226</v>
      </c>
      <c r="G97" s="13" t="s">
        <v>815</v>
      </c>
      <c r="H97" s="13" t="s">
        <v>816</v>
      </c>
      <c r="I97" s="14">
        <v>3</v>
      </c>
      <c r="J97" s="13" t="s">
        <v>148</v>
      </c>
      <c r="K97" s="13" t="s">
        <v>817</v>
      </c>
      <c r="L97" s="13" t="s">
        <v>603</v>
      </c>
      <c r="M97" s="13" t="s">
        <v>818</v>
      </c>
    </row>
    <row r="98" spans="1:13" x14ac:dyDescent="0.3">
      <c r="A98" s="13" t="s">
        <v>84</v>
      </c>
      <c r="B98" s="13" t="s">
        <v>222</v>
      </c>
      <c r="C98" s="13" t="s">
        <v>223</v>
      </c>
      <c r="D98" s="13" t="s">
        <v>819</v>
      </c>
      <c r="E98" s="13" t="s">
        <v>820</v>
      </c>
      <c r="F98" s="13" t="s">
        <v>226</v>
      </c>
      <c r="G98" s="13" t="s">
        <v>712</v>
      </c>
      <c r="H98" s="13" t="s">
        <v>713</v>
      </c>
      <c r="I98" s="14">
        <v>5</v>
      </c>
      <c r="J98" s="13" t="s">
        <v>83</v>
      </c>
      <c r="K98" s="13" t="s">
        <v>429</v>
      </c>
      <c r="L98" s="13" t="s">
        <v>603</v>
      </c>
      <c r="M98" s="13" t="s">
        <v>608</v>
      </c>
    </row>
    <row r="99" spans="1:13" x14ac:dyDescent="0.3">
      <c r="A99" s="13" t="s">
        <v>84</v>
      </c>
      <c r="B99" s="13" t="s">
        <v>222</v>
      </c>
      <c r="C99" s="13" t="s">
        <v>223</v>
      </c>
      <c r="D99" s="13" t="s">
        <v>819</v>
      </c>
      <c r="E99" s="13" t="s">
        <v>820</v>
      </c>
      <c r="F99" s="13" t="s">
        <v>226</v>
      </c>
      <c r="G99" s="13" t="s">
        <v>821</v>
      </c>
      <c r="H99" s="13" t="s">
        <v>822</v>
      </c>
      <c r="I99" s="14">
        <v>2</v>
      </c>
      <c r="J99" s="13" t="s">
        <v>83</v>
      </c>
      <c r="K99" s="13" t="s">
        <v>429</v>
      </c>
      <c r="L99" s="13" t="s">
        <v>603</v>
      </c>
      <c r="M99" s="13" t="s">
        <v>608</v>
      </c>
    </row>
    <row r="100" spans="1:13" x14ac:dyDescent="0.3">
      <c r="A100" s="13" t="s">
        <v>84</v>
      </c>
      <c r="B100" s="13" t="s">
        <v>222</v>
      </c>
      <c r="C100" s="13" t="s">
        <v>223</v>
      </c>
      <c r="D100" s="13" t="s">
        <v>819</v>
      </c>
      <c r="E100" s="13" t="s">
        <v>820</v>
      </c>
      <c r="F100" s="13" t="s">
        <v>226</v>
      </c>
      <c r="G100" s="13" t="s">
        <v>823</v>
      </c>
      <c r="H100" s="13" t="s">
        <v>824</v>
      </c>
      <c r="I100" s="14">
        <v>1</v>
      </c>
      <c r="J100" s="13" t="s">
        <v>83</v>
      </c>
      <c r="K100" s="13" t="s">
        <v>429</v>
      </c>
      <c r="L100" s="13" t="s">
        <v>603</v>
      </c>
      <c r="M100" s="13" t="s">
        <v>608</v>
      </c>
    </row>
    <row r="101" spans="1:13" x14ac:dyDescent="0.3">
      <c r="A101" s="13" t="s">
        <v>84</v>
      </c>
      <c r="B101" s="13" t="s">
        <v>222</v>
      </c>
      <c r="C101" s="13" t="s">
        <v>223</v>
      </c>
      <c r="D101" s="13" t="s">
        <v>819</v>
      </c>
      <c r="E101" s="13" t="s">
        <v>820</v>
      </c>
      <c r="F101" s="13" t="s">
        <v>226</v>
      </c>
      <c r="G101" s="13" t="s">
        <v>825</v>
      </c>
      <c r="H101" s="13" t="s">
        <v>826</v>
      </c>
      <c r="I101" s="14">
        <v>1</v>
      </c>
      <c r="J101" s="13" t="s">
        <v>83</v>
      </c>
      <c r="K101" s="13" t="s">
        <v>429</v>
      </c>
      <c r="L101" s="13" t="s">
        <v>603</v>
      </c>
      <c r="M101" s="13" t="s">
        <v>608</v>
      </c>
    </row>
    <row r="102" spans="1:13" x14ac:dyDescent="0.3">
      <c r="A102" s="13" t="s">
        <v>84</v>
      </c>
      <c r="B102" s="13" t="s">
        <v>222</v>
      </c>
      <c r="C102" s="13" t="s">
        <v>223</v>
      </c>
      <c r="D102" s="13" t="s">
        <v>819</v>
      </c>
      <c r="E102" s="13" t="s">
        <v>820</v>
      </c>
      <c r="F102" s="13" t="s">
        <v>226</v>
      </c>
      <c r="G102" s="13" t="s">
        <v>827</v>
      </c>
      <c r="H102" s="13" t="s">
        <v>828</v>
      </c>
      <c r="I102" s="14">
        <v>5</v>
      </c>
      <c r="J102" s="13" t="s">
        <v>83</v>
      </c>
      <c r="K102" s="13" t="s">
        <v>429</v>
      </c>
      <c r="L102" s="13" t="s">
        <v>603</v>
      </c>
      <c r="M102" s="13" t="s">
        <v>608</v>
      </c>
    </row>
    <row r="103" spans="1:13" x14ac:dyDescent="0.3">
      <c r="A103" s="13" t="s">
        <v>84</v>
      </c>
      <c r="B103" s="13" t="s">
        <v>222</v>
      </c>
      <c r="C103" s="13" t="s">
        <v>223</v>
      </c>
      <c r="D103" s="13" t="s">
        <v>819</v>
      </c>
      <c r="E103" s="13" t="s">
        <v>820</v>
      </c>
      <c r="F103" s="13" t="s">
        <v>226</v>
      </c>
      <c r="G103" s="13" t="s">
        <v>829</v>
      </c>
      <c r="H103" s="13" t="s">
        <v>830</v>
      </c>
      <c r="I103" s="14">
        <v>2</v>
      </c>
      <c r="J103" s="13" t="s">
        <v>83</v>
      </c>
      <c r="K103" s="13" t="s">
        <v>429</v>
      </c>
      <c r="L103" s="13" t="s">
        <v>603</v>
      </c>
      <c r="M103" s="13" t="s">
        <v>608</v>
      </c>
    </row>
    <row r="104" spans="1:13" x14ac:dyDescent="0.3">
      <c r="A104" s="13" t="s">
        <v>84</v>
      </c>
      <c r="B104" s="13" t="s">
        <v>222</v>
      </c>
      <c r="C104" s="13" t="s">
        <v>223</v>
      </c>
      <c r="D104" s="13" t="s">
        <v>819</v>
      </c>
      <c r="E104" s="13" t="s">
        <v>820</v>
      </c>
      <c r="F104" s="13" t="s">
        <v>226</v>
      </c>
      <c r="G104" s="13" t="s">
        <v>831</v>
      </c>
      <c r="H104" s="13" t="s">
        <v>832</v>
      </c>
      <c r="I104" s="14">
        <v>2</v>
      </c>
      <c r="J104" s="13" t="s">
        <v>83</v>
      </c>
      <c r="K104" s="13" t="s">
        <v>429</v>
      </c>
      <c r="L104" s="13" t="s">
        <v>603</v>
      </c>
      <c r="M104" s="13" t="s">
        <v>608</v>
      </c>
    </row>
    <row r="105" spans="1:13" x14ac:dyDescent="0.3">
      <c r="A105" s="13" t="s">
        <v>84</v>
      </c>
      <c r="B105" s="13" t="s">
        <v>222</v>
      </c>
      <c r="C105" s="13" t="s">
        <v>223</v>
      </c>
      <c r="D105" s="13" t="s">
        <v>819</v>
      </c>
      <c r="E105" s="13" t="s">
        <v>820</v>
      </c>
      <c r="F105" s="13" t="s">
        <v>226</v>
      </c>
      <c r="G105" s="13" t="s">
        <v>833</v>
      </c>
      <c r="H105" s="13" t="s">
        <v>834</v>
      </c>
      <c r="I105" s="14">
        <v>2</v>
      </c>
      <c r="J105" s="13" t="s">
        <v>83</v>
      </c>
      <c r="K105" s="13" t="s">
        <v>429</v>
      </c>
      <c r="L105" s="13" t="s">
        <v>603</v>
      </c>
      <c r="M105" s="13" t="s">
        <v>608</v>
      </c>
    </row>
    <row r="106" spans="1:13" x14ac:dyDescent="0.3">
      <c r="A106" s="13" t="s">
        <v>84</v>
      </c>
      <c r="B106" s="13" t="s">
        <v>222</v>
      </c>
      <c r="C106" s="13" t="s">
        <v>223</v>
      </c>
      <c r="D106" s="13" t="s">
        <v>819</v>
      </c>
      <c r="E106" s="13" t="s">
        <v>820</v>
      </c>
      <c r="F106" s="13" t="s">
        <v>226</v>
      </c>
      <c r="G106" s="13" t="s">
        <v>835</v>
      </c>
      <c r="H106" s="13" t="s">
        <v>836</v>
      </c>
      <c r="I106" s="14">
        <v>2</v>
      </c>
      <c r="J106" s="13" t="s">
        <v>83</v>
      </c>
      <c r="K106" s="13" t="s">
        <v>429</v>
      </c>
      <c r="L106" s="13" t="s">
        <v>603</v>
      </c>
      <c r="M106" s="13" t="s">
        <v>608</v>
      </c>
    </row>
    <row r="107" spans="1:13" x14ac:dyDescent="0.3">
      <c r="A107" s="13" t="s">
        <v>84</v>
      </c>
      <c r="B107" s="13" t="s">
        <v>222</v>
      </c>
      <c r="C107" s="13" t="s">
        <v>223</v>
      </c>
      <c r="D107" s="13" t="s">
        <v>819</v>
      </c>
      <c r="E107" s="13" t="s">
        <v>820</v>
      </c>
      <c r="F107" s="13" t="s">
        <v>226</v>
      </c>
      <c r="G107" s="13" t="s">
        <v>837</v>
      </c>
      <c r="H107" s="13" t="s">
        <v>838</v>
      </c>
      <c r="I107" s="14">
        <v>1</v>
      </c>
      <c r="J107" s="13" t="s">
        <v>83</v>
      </c>
      <c r="K107" s="13" t="s">
        <v>429</v>
      </c>
      <c r="L107" s="13" t="s">
        <v>603</v>
      </c>
      <c r="M107" s="13" t="s">
        <v>608</v>
      </c>
    </row>
    <row r="108" spans="1:13" x14ac:dyDescent="0.3">
      <c r="A108" s="13" t="s">
        <v>84</v>
      </c>
      <c r="B108" s="13" t="s">
        <v>222</v>
      </c>
      <c r="C108" s="13" t="s">
        <v>223</v>
      </c>
      <c r="D108" s="13" t="s">
        <v>819</v>
      </c>
      <c r="E108" s="13" t="s">
        <v>820</v>
      </c>
      <c r="F108" s="13" t="s">
        <v>226</v>
      </c>
      <c r="G108" s="13" t="s">
        <v>839</v>
      </c>
      <c r="H108" s="13" t="s">
        <v>840</v>
      </c>
      <c r="I108" s="14">
        <v>4</v>
      </c>
      <c r="J108" s="13" t="s">
        <v>83</v>
      </c>
      <c r="K108" s="13" t="s">
        <v>429</v>
      </c>
      <c r="L108" s="13" t="s">
        <v>603</v>
      </c>
      <c r="M108" s="13" t="s">
        <v>608</v>
      </c>
    </row>
    <row r="109" spans="1:13" x14ac:dyDescent="0.3">
      <c r="A109" s="13" t="s">
        <v>84</v>
      </c>
      <c r="B109" s="13" t="s">
        <v>222</v>
      </c>
      <c r="C109" s="13" t="s">
        <v>223</v>
      </c>
      <c r="D109" s="13" t="s">
        <v>819</v>
      </c>
      <c r="E109" s="13" t="s">
        <v>820</v>
      </c>
      <c r="F109" s="13" t="s">
        <v>226</v>
      </c>
      <c r="G109" s="13" t="s">
        <v>841</v>
      </c>
      <c r="H109" s="13" t="s">
        <v>842</v>
      </c>
      <c r="I109" s="14">
        <v>3</v>
      </c>
      <c r="J109" s="13" t="s">
        <v>83</v>
      </c>
      <c r="K109" s="13" t="s">
        <v>429</v>
      </c>
      <c r="L109" s="13" t="s">
        <v>603</v>
      </c>
      <c r="M109" s="13" t="s">
        <v>608</v>
      </c>
    </row>
    <row r="110" spans="1:13" x14ac:dyDescent="0.3">
      <c r="A110" s="13" t="s">
        <v>84</v>
      </c>
      <c r="B110" s="13" t="s">
        <v>222</v>
      </c>
      <c r="C110" s="13" t="s">
        <v>223</v>
      </c>
      <c r="D110" s="13" t="s">
        <v>819</v>
      </c>
      <c r="E110" s="13" t="s">
        <v>820</v>
      </c>
      <c r="F110" s="13" t="s">
        <v>226</v>
      </c>
      <c r="G110" s="13" t="s">
        <v>843</v>
      </c>
      <c r="H110" s="13" t="s">
        <v>844</v>
      </c>
      <c r="I110" s="14">
        <v>1</v>
      </c>
      <c r="J110" s="13" t="s">
        <v>83</v>
      </c>
      <c r="K110" s="13" t="s">
        <v>429</v>
      </c>
      <c r="L110" s="13" t="s">
        <v>603</v>
      </c>
      <c r="M110" s="13" t="s">
        <v>608</v>
      </c>
    </row>
    <row r="111" spans="1:13" x14ac:dyDescent="0.3">
      <c r="A111" s="13" t="s">
        <v>84</v>
      </c>
      <c r="B111" s="13" t="s">
        <v>222</v>
      </c>
      <c r="C111" s="13" t="s">
        <v>223</v>
      </c>
      <c r="D111" s="13" t="s">
        <v>819</v>
      </c>
      <c r="E111" s="13" t="s">
        <v>820</v>
      </c>
      <c r="F111" s="13" t="s">
        <v>226</v>
      </c>
      <c r="G111" s="13" t="s">
        <v>845</v>
      </c>
      <c r="H111" s="13" t="s">
        <v>846</v>
      </c>
      <c r="I111" s="14">
        <v>1</v>
      </c>
      <c r="J111" s="13" t="s">
        <v>83</v>
      </c>
      <c r="K111" s="13" t="s">
        <v>429</v>
      </c>
      <c r="L111" s="13" t="s">
        <v>603</v>
      </c>
      <c r="M111" s="13" t="s">
        <v>608</v>
      </c>
    </row>
    <row r="112" spans="1:13" x14ac:dyDescent="0.3">
      <c r="A112" s="13" t="s">
        <v>84</v>
      </c>
      <c r="B112" s="13" t="s">
        <v>222</v>
      </c>
      <c r="C112" s="13" t="s">
        <v>223</v>
      </c>
      <c r="D112" s="13" t="s">
        <v>819</v>
      </c>
      <c r="E112" s="13" t="s">
        <v>847</v>
      </c>
      <c r="F112" s="13" t="s">
        <v>226</v>
      </c>
      <c r="G112" s="13" t="s">
        <v>848</v>
      </c>
      <c r="H112" s="13" t="s">
        <v>849</v>
      </c>
      <c r="I112" s="14">
        <v>1</v>
      </c>
      <c r="J112" s="13" t="s">
        <v>83</v>
      </c>
      <c r="K112" s="13" t="s">
        <v>629</v>
      </c>
      <c r="L112" s="13" t="s">
        <v>603</v>
      </c>
      <c r="M112" s="13" t="s">
        <v>850</v>
      </c>
    </row>
    <row r="113" spans="1:13" x14ac:dyDescent="0.3">
      <c r="A113" s="13" t="s">
        <v>84</v>
      </c>
      <c r="B113" s="13" t="s">
        <v>222</v>
      </c>
      <c r="C113" s="13" t="s">
        <v>223</v>
      </c>
      <c r="D113" s="13" t="s">
        <v>819</v>
      </c>
      <c r="E113" s="13" t="s">
        <v>851</v>
      </c>
      <c r="F113" s="13" t="s">
        <v>226</v>
      </c>
      <c r="G113" s="13" t="s">
        <v>712</v>
      </c>
      <c r="H113" s="13" t="s">
        <v>713</v>
      </c>
      <c r="I113" s="14">
        <v>2</v>
      </c>
      <c r="J113" s="13" t="s">
        <v>83</v>
      </c>
      <c r="K113" s="13" t="s">
        <v>657</v>
      </c>
      <c r="L113" s="13" t="s">
        <v>603</v>
      </c>
      <c r="M113" s="13" t="s">
        <v>608</v>
      </c>
    </row>
    <row r="114" spans="1:13" x14ac:dyDescent="0.3">
      <c r="A114" s="13" t="s">
        <v>84</v>
      </c>
      <c r="B114" s="13" t="s">
        <v>222</v>
      </c>
      <c r="C114" s="13" t="s">
        <v>223</v>
      </c>
      <c r="D114" s="13" t="s">
        <v>819</v>
      </c>
      <c r="E114" s="13" t="s">
        <v>851</v>
      </c>
      <c r="F114" s="13" t="s">
        <v>226</v>
      </c>
      <c r="G114" s="13" t="s">
        <v>852</v>
      </c>
      <c r="H114" s="13" t="s">
        <v>853</v>
      </c>
      <c r="I114" s="14">
        <v>2</v>
      </c>
      <c r="J114" s="13" t="s">
        <v>83</v>
      </c>
      <c r="K114" s="13" t="s">
        <v>657</v>
      </c>
      <c r="L114" s="13" t="s">
        <v>603</v>
      </c>
      <c r="M114" s="13" t="s">
        <v>608</v>
      </c>
    </row>
    <row r="115" spans="1:13" x14ac:dyDescent="0.3">
      <c r="A115" s="13" t="s">
        <v>84</v>
      </c>
      <c r="B115" s="13" t="s">
        <v>222</v>
      </c>
      <c r="C115" s="13" t="s">
        <v>223</v>
      </c>
      <c r="D115" s="13" t="s">
        <v>819</v>
      </c>
      <c r="E115" s="13" t="s">
        <v>854</v>
      </c>
      <c r="F115" s="13" t="s">
        <v>226</v>
      </c>
      <c r="G115" s="13" t="s">
        <v>831</v>
      </c>
      <c r="H115" s="13" t="s">
        <v>832</v>
      </c>
      <c r="I115" s="14">
        <v>1</v>
      </c>
      <c r="J115" s="13" t="s">
        <v>83</v>
      </c>
      <c r="K115" s="13" t="s">
        <v>389</v>
      </c>
      <c r="L115" s="13" t="s">
        <v>603</v>
      </c>
      <c r="M115" s="13" t="s">
        <v>608</v>
      </c>
    </row>
    <row r="116" spans="1:13" x14ac:dyDescent="0.3">
      <c r="A116" s="13" t="s">
        <v>84</v>
      </c>
      <c r="B116" s="13" t="s">
        <v>222</v>
      </c>
      <c r="C116" s="13" t="s">
        <v>223</v>
      </c>
      <c r="D116" s="13" t="s">
        <v>819</v>
      </c>
      <c r="E116" s="13" t="s">
        <v>854</v>
      </c>
      <c r="F116" s="13" t="s">
        <v>226</v>
      </c>
      <c r="G116" s="13" t="s">
        <v>835</v>
      </c>
      <c r="H116" s="13" t="s">
        <v>836</v>
      </c>
      <c r="I116" s="14">
        <v>2</v>
      </c>
      <c r="J116" s="13" t="s">
        <v>83</v>
      </c>
      <c r="K116" s="13" t="s">
        <v>389</v>
      </c>
      <c r="L116" s="13" t="s">
        <v>603</v>
      </c>
      <c r="M116" s="13" t="s">
        <v>608</v>
      </c>
    </row>
    <row r="117" spans="1:13" x14ac:dyDescent="0.3">
      <c r="A117" s="13" t="s">
        <v>84</v>
      </c>
      <c r="B117" s="13" t="s">
        <v>222</v>
      </c>
      <c r="C117" s="13" t="s">
        <v>223</v>
      </c>
      <c r="D117" s="13" t="s">
        <v>819</v>
      </c>
      <c r="E117" s="13" t="s">
        <v>854</v>
      </c>
      <c r="F117" s="13" t="s">
        <v>226</v>
      </c>
      <c r="G117" s="13" t="s">
        <v>841</v>
      </c>
      <c r="H117" s="13" t="s">
        <v>842</v>
      </c>
      <c r="I117" s="14">
        <v>3</v>
      </c>
      <c r="J117" s="13" t="s">
        <v>83</v>
      </c>
      <c r="K117" s="13" t="s">
        <v>389</v>
      </c>
      <c r="L117" s="13" t="s">
        <v>603</v>
      </c>
      <c r="M117" s="13" t="s">
        <v>608</v>
      </c>
    </row>
    <row r="118" spans="1:13" x14ac:dyDescent="0.3">
      <c r="A118" s="13" t="s">
        <v>84</v>
      </c>
      <c r="B118" s="13" t="s">
        <v>222</v>
      </c>
      <c r="C118" s="13" t="s">
        <v>223</v>
      </c>
      <c r="D118" s="13" t="s">
        <v>819</v>
      </c>
      <c r="E118" s="13" t="s">
        <v>854</v>
      </c>
      <c r="F118" s="13" t="s">
        <v>226</v>
      </c>
      <c r="G118" s="13" t="s">
        <v>825</v>
      </c>
      <c r="H118" s="13" t="s">
        <v>826</v>
      </c>
      <c r="I118" s="14">
        <v>2</v>
      </c>
      <c r="J118" s="13" t="s">
        <v>83</v>
      </c>
      <c r="K118" s="13" t="s">
        <v>389</v>
      </c>
      <c r="L118" s="13" t="s">
        <v>603</v>
      </c>
      <c r="M118" s="13" t="s">
        <v>608</v>
      </c>
    </row>
    <row r="119" spans="1:13" x14ac:dyDescent="0.3">
      <c r="A119" s="13" t="s">
        <v>84</v>
      </c>
      <c r="B119" s="13" t="s">
        <v>222</v>
      </c>
      <c r="C119" s="13" t="s">
        <v>223</v>
      </c>
      <c r="D119" s="13" t="s">
        <v>819</v>
      </c>
      <c r="E119" s="13" t="s">
        <v>854</v>
      </c>
      <c r="F119" s="13" t="s">
        <v>226</v>
      </c>
      <c r="G119" s="13" t="s">
        <v>823</v>
      </c>
      <c r="H119" s="13" t="s">
        <v>824</v>
      </c>
      <c r="I119" s="14">
        <v>2</v>
      </c>
      <c r="J119" s="13" t="s">
        <v>83</v>
      </c>
      <c r="K119" s="13" t="s">
        <v>389</v>
      </c>
      <c r="L119" s="13" t="s">
        <v>603</v>
      </c>
      <c r="M119" s="13" t="s">
        <v>608</v>
      </c>
    </row>
    <row r="120" spans="1:13" x14ac:dyDescent="0.3">
      <c r="A120" s="13" t="s">
        <v>84</v>
      </c>
      <c r="B120" s="13" t="s">
        <v>222</v>
      </c>
      <c r="C120" s="13" t="s">
        <v>223</v>
      </c>
      <c r="D120" s="13" t="s">
        <v>819</v>
      </c>
      <c r="E120" s="13" t="s">
        <v>854</v>
      </c>
      <c r="F120" s="13" t="s">
        <v>226</v>
      </c>
      <c r="G120" s="13" t="s">
        <v>855</v>
      </c>
      <c r="H120" s="13" t="s">
        <v>856</v>
      </c>
      <c r="I120" s="14">
        <v>1</v>
      </c>
      <c r="J120" s="13" t="s">
        <v>83</v>
      </c>
      <c r="K120" s="13" t="s">
        <v>389</v>
      </c>
      <c r="L120" s="13" t="s">
        <v>603</v>
      </c>
      <c r="M120" s="13" t="s">
        <v>608</v>
      </c>
    </row>
    <row r="121" spans="1:13" x14ac:dyDescent="0.3">
      <c r="A121" s="13" t="s">
        <v>84</v>
      </c>
      <c r="B121" s="13" t="s">
        <v>222</v>
      </c>
      <c r="C121" s="13" t="s">
        <v>223</v>
      </c>
      <c r="D121" s="13" t="s">
        <v>819</v>
      </c>
      <c r="E121" s="13" t="s">
        <v>854</v>
      </c>
      <c r="F121" s="13" t="s">
        <v>226</v>
      </c>
      <c r="G121" s="13" t="s">
        <v>804</v>
      </c>
      <c r="H121" s="13" t="s">
        <v>805</v>
      </c>
      <c r="I121" s="14">
        <v>2</v>
      </c>
      <c r="J121" s="13" t="s">
        <v>83</v>
      </c>
      <c r="K121" s="13" t="s">
        <v>389</v>
      </c>
      <c r="L121" s="13" t="s">
        <v>603</v>
      </c>
      <c r="M121" s="13" t="s">
        <v>608</v>
      </c>
    </row>
    <row r="122" spans="1:13" x14ac:dyDescent="0.3">
      <c r="A122" s="13" t="s">
        <v>84</v>
      </c>
      <c r="B122" s="13" t="s">
        <v>222</v>
      </c>
      <c r="C122" s="13" t="s">
        <v>223</v>
      </c>
      <c r="D122" s="13" t="s">
        <v>819</v>
      </c>
      <c r="E122" s="13" t="s">
        <v>854</v>
      </c>
      <c r="F122" s="13" t="s">
        <v>226</v>
      </c>
      <c r="G122" s="13" t="s">
        <v>857</v>
      </c>
      <c r="H122" s="13" t="s">
        <v>858</v>
      </c>
      <c r="I122" s="14">
        <v>2</v>
      </c>
      <c r="J122" s="13" t="s">
        <v>83</v>
      </c>
      <c r="K122" s="13" t="s">
        <v>389</v>
      </c>
      <c r="L122" s="13" t="s">
        <v>603</v>
      </c>
      <c r="M122" s="13" t="s">
        <v>608</v>
      </c>
    </row>
    <row r="123" spans="1:13" x14ac:dyDescent="0.3">
      <c r="A123" s="13" t="s">
        <v>84</v>
      </c>
      <c r="B123" s="13" t="s">
        <v>222</v>
      </c>
      <c r="C123" s="13" t="s">
        <v>223</v>
      </c>
      <c r="D123" s="13" t="s">
        <v>819</v>
      </c>
      <c r="E123" s="13" t="s">
        <v>854</v>
      </c>
      <c r="F123" s="13" t="s">
        <v>226</v>
      </c>
      <c r="G123" s="13" t="s">
        <v>859</v>
      </c>
      <c r="H123" s="13" t="s">
        <v>860</v>
      </c>
      <c r="I123" s="14">
        <v>1</v>
      </c>
      <c r="J123" s="13" t="s">
        <v>83</v>
      </c>
      <c r="K123" s="13" t="s">
        <v>389</v>
      </c>
      <c r="L123" s="13" t="s">
        <v>603</v>
      </c>
      <c r="M123" s="13" t="s">
        <v>608</v>
      </c>
    </row>
    <row r="124" spans="1:13" x14ac:dyDescent="0.3">
      <c r="A124" s="13" t="s">
        <v>84</v>
      </c>
      <c r="B124" s="13" t="s">
        <v>222</v>
      </c>
      <c r="C124" s="13" t="s">
        <v>223</v>
      </c>
      <c r="D124" s="13" t="s">
        <v>819</v>
      </c>
      <c r="E124" s="13" t="s">
        <v>854</v>
      </c>
      <c r="F124" s="13" t="s">
        <v>226</v>
      </c>
      <c r="G124" s="13" t="s">
        <v>861</v>
      </c>
      <c r="H124" s="13" t="s">
        <v>862</v>
      </c>
      <c r="I124" s="14">
        <v>1</v>
      </c>
      <c r="J124" s="13" t="s">
        <v>83</v>
      </c>
      <c r="K124" s="13" t="s">
        <v>389</v>
      </c>
      <c r="L124" s="13" t="s">
        <v>603</v>
      </c>
      <c r="M124" s="13" t="s">
        <v>608</v>
      </c>
    </row>
    <row r="125" spans="1:13" x14ac:dyDescent="0.3">
      <c r="A125" s="13" t="s">
        <v>84</v>
      </c>
      <c r="B125" s="13" t="s">
        <v>222</v>
      </c>
      <c r="C125" s="13" t="s">
        <v>223</v>
      </c>
      <c r="D125" s="13" t="s">
        <v>819</v>
      </c>
      <c r="E125" s="13" t="s">
        <v>854</v>
      </c>
      <c r="F125" s="13" t="s">
        <v>226</v>
      </c>
      <c r="G125" s="13" t="s">
        <v>863</v>
      </c>
      <c r="H125" s="13" t="s">
        <v>864</v>
      </c>
      <c r="I125" s="14">
        <v>1</v>
      </c>
      <c r="J125" s="13" t="s">
        <v>83</v>
      </c>
      <c r="K125" s="13" t="s">
        <v>389</v>
      </c>
      <c r="L125" s="13" t="s">
        <v>603</v>
      </c>
      <c r="M125" s="13" t="s">
        <v>608</v>
      </c>
    </row>
    <row r="126" spans="1:13" x14ac:dyDescent="0.3">
      <c r="A126" s="13" t="s">
        <v>98</v>
      </c>
      <c r="B126" s="13" t="s">
        <v>235</v>
      </c>
      <c r="C126" s="13" t="s">
        <v>223</v>
      </c>
      <c r="D126" s="13" t="s">
        <v>865</v>
      </c>
      <c r="E126" s="13" t="s">
        <v>866</v>
      </c>
      <c r="F126" s="13" t="s">
        <v>280</v>
      </c>
      <c r="G126" s="13" t="s">
        <v>867</v>
      </c>
      <c r="H126" s="13" t="s">
        <v>868</v>
      </c>
      <c r="I126" s="14">
        <v>1</v>
      </c>
      <c r="J126" s="13" t="s">
        <v>97</v>
      </c>
      <c r="K126" s="13" t="s">
        <v>869</v>
      </c>
      <c r="L126" s="13" t="s">
        <v>603</v>
      </c>
      <c r="M126" s="13" t="s">
        <v>870</v>
      </c>
    </row>
    <row r="127" spans="1:13" x14ac:dyDescent="0.3">
      <c r="A127" s="13" t="s">
        <v>72</v>
      </c>
      <c r="B127" s="13" t="s">
        <v>235</v>
      </c>
      <c r="C127" s="13" t="s">
        <v>223</v>
      </c>
      <c r="D127" s="13" t="s">
        <v>273</v>
      </c>
      <c r="E127" s="13" t="s">
        <v>871</v>
      </c>
      <c r="F127" s="13" t="s">
        <v>226</v>
      </c>
      <c r="G127" s="13" t="s">
        <v>691</v>
      </c>
      <c r="H127" s="13" t="s">
        <v>692</v>
      </c>
      <c r="I127" s="14">
        <v>4</v>
      </c>
      <c r="J127" s="13" t="s">
        <v>71</v>
      </c>
      <c r="K127" s="13" t="s">
        <v>872</v>
      </c>
      <c r="L127" s="13" t="s">
        <v>603</v>
      </c>
      <c r="M127" s="13" t="s">
        <v>608</v>
      </c>
    </row>
    <row r="128" spans="1:13" x14ac:dyDescent="0.3">
      <c r="A128" s="13" t="s">
        <v>72</v>
      </c>
      <c r="B128" s="13" t="s">
        <v>235</v>
      </c>
      <c r="C128" s="13" t="s">
        <v>223</v>
      </c>
      <c r="D128" s="13" t="s">
        <v>273</v>
      </c>
      <c r="E128" s="13" t="s">
        <v>871</v>
      </c>
      <c r="F128" s="13" t="s">
        <v>226</v>
      </c>
      <c r="G128" s="13" t="s">
        <v>712</v>
      </c>
      <c r="H128" s="13" t="s">
        <v>713</v>
      </c>
      <c r="I128" s="14">
        <v>1</v>
      </c>
      <c r="J128" s="13" t="s">
        <v>71</v>
      </c>
      <c r="K128" s="13" t="s">
        <v>872</v>
      </c>
      <c r="L128" s="13" t="s">
        <v>603</v>
      </c>
      <c r="M128" s="13" t="s">
        <v>608</v>
      </c>
    </row>
    <row r="129" spans="1:13" x14ac:dyDescent="0.3">
      <c r="A129" s="13" t="s">
        <v>72</v>
      </c>
      <c r="B129" s="13" t="s">
        <v>235</v>
      </c>
      <c r="C129" s="13" t="s">
        <v>223</v>
      </c>
      <c r="D129" s="13" t="s">
        <v>273</v>
      </c>
      <c r="E129" s="13" t="s">
        <v>871</v>
      </c>
      <c r="F129" s="13" t="s">
        <v>226</v>
      </c>
      <c r="G129" s="13" t="s">
        <v>873</v>
      </c>
      <c r="H129" s="13" t="s">
        <v>874</v>
      </c>
      <c r="I129" s="14">
        <v>1</v>
      </c>
      <c r="J129" s="13" t="s">
        <v>71</v>
      </c>
      <c r="K129" s="13" t="s">
        <v>872</v>
      </c>
      <c r="L129" s="13" t="s">
        <v>603</v>
      </c>
      <c r="M129" s="13" t="s">
        <v>608</v>
      </c>
    </row>
    <row r="130" spans="1:13" x14ac:dyDescent="0.3">
      <c r="A130" s="13" t="s">
        <v>72</v>
      </c>
      <c r="B130" s="13" t="s">
        <v>235</v>
      </c>
      <c r="C130" s="13" t="s">
        <v>223</v>
      </c>
      <c r="D130" s="13" t="s">
        <v>273</v>
      </c>
      <c r="E130" s="13" t="s">
        <v>871</v>
      </c>
      <c r="F130" s="13" t="s">
        <v>226</v>
      </c>
      <c r="G130" s="13" t="s">
        <v>875</v>
      </c>
      <c r="H130" s="13" t="s">
        <v>876</v>
      </c>
      <c r="I130" s="14">
        <v>1</v>
      </c>
      <c r="J130" s="13" t="s">
        <v>71</v>
      </c>
      <c r="K130" s="13" t="s">
        <v>872</v>
      </c>
      <c r="L130" s="13" t="s">
        <v>603</v>
      </c>
      <c r="M130" s="13" t="s">
        <v>608</v>
      </c>
    </row>
    <row r="131" spans="1:13" x14ac:dyDescent="0.3">
      <c r="A131" s="13" t="s">
        <v>72</v>
      </c>
      <c r="B131" s="13" t="s">
        <v>235</v>
      </c>
      <c r="C131" s="13" t="s">
        <v>223</v>
      </c>
      <c r="D131" s="13" t="s">
        <v>273</v>
      </c>
      <c r="E131" s="13" t="s">
        <v>877</v>
      </c>
      <c r="F131" s="13" t="s">
        <v>226</v>
      </c>
      <c r="G131" s="13" t="s">
        <v>712</v>
      </c>
      <c r="H131" s="13" t="s">
        <v>713</v>
      </c>
      <c r="I131" s="14">
        <v>1</v>
      </c>
      <c r="J131" s="13" t="s">
        <v>71</v>
      </c>
      <c r="K131" s="13" t="s">
        <v>397</v>
      </c>
      <c r="L131" s="13" t="s">
        <v>603</v>
      </c>
      <c r="M131" s="13" t="s">
        <v>608</v>
      </c>
    </row>
    <row r="132" spans="1:13" x14ac:dyDescent="0.3">
      <c r="A132" s="13" t="s">
        <v>72</v>
      </c>
      <c r="B132" s="13" t="s">
        <v>235</v>
      </c>
      <c r="C132" s="13" t="s">
        <v>223</v>
      </c>
      <c r="D132" s="13" t="s">
        <v>273</v>
      </c>
      <c r="E132" s="13" t="s">
        <v>878</v>
      </c>
      <c r="F132" s="13" t="s">
        <v>226</v>
      </c>
      <c r="G132" s="13" t="s">
        <v>879</v>
      </c>
      <c r="H132" s="13" t="s">
        <v>880</v>
      </c>
      <c r="I132" s="14">
        <v>3</v>
      </c>
      <c r="J132" s="13" t="s">
        <v>71</v>
      </c>
      <c r="K132" s="13" t="s">
        <v>265</v>
      </c>
      <c r="L132" s="13" t="s">
        <v>603</v>
      </c>
      <c r="M132" s="13" t="s">
        <v>608</v>
      </c>
    </row>
    <row r="133" spans="1:13" x14ac:dyDescent="0.3">
      <c r="A133" s="13" t="s">
        <v>72</v>
      </c>
      <c r="B133" s="13" t="s">
        <v>235</v>
      </c>
      <c r="C133" s="13" t="s">
        <v>223</v>
      </c>
      <c r="D133" s="13" t="s">
        <v>273</v>
      </c>
      <c r="E133" s="13" t="s">
        <v>878</v>
      </c>
      <c r="F133" s="13" t="s">
        <v>226</v>
      </c>
      <c r="G133" s="13" t="s">
        <v>881</v>
      </c>
      <c r="H133" s="13" t="s">
        <v>882</v>
      </c>
      <c r="I133" s="14">
        <v>2</v>
      </c>
      <c r="J133" s="13" t="s">
        <v>71</v>
      </c>
      <c r="K133" s="13" t="s">
        <v>265</v>
      </c>
      <c r="L133" s="13" t="s">
        <v>603</v>
      </c>
      <c r="M133" s="13" t="s">
        <v>608</v>
      </c>
    </row>
    <row r="134" spans="1:13" x14ac:dyDescent="0.3">
      <c r="A134" s="13" t="s">
        <v>72</v>
      </c>
      <c r="B134" s="13" t="s">
        <v>235</v>
      </c>
      <c r="C134" s="13" t="s">
        <v>223</v>
      </c>
      <c r="D134" s="13" t="s">
        <v>273</v>
      </c>
      <c r="E134" s="13" t="s">
        <v>878</v>
      </c>
      <c r="F134" s="13" t="s">
        <v>226</v>
      </c>
      <c r="G134" s="13" t="s">
        <v>883</v>
      </c>
      <c r="H134" s="13" t="s">
        <v>884</v>
      </c>
      <c r="I134" s="14">
        <v>4</v>
      </c>
      <c r="J134" s="13" t="s">
        <v>71</v>
      </c>
      <c r="K134" s="13" t="s">
        <v>265</v>
      </c>
      <c r="L134" s="13" t="s">
        <v>603</v>
      </c>
      <c r="M134" s="13" t="s">
        <v>608</v>
      </c>
    </row>
    <row r="135" spans="1:13" x14ac:dyDescent="0.3">
      <c r="A135" s="13" t="s">
        <v>72</v>
      </c>
      <c r="B135" s="13" t="s">
        <v>235</v>
      </c>
      <c r="C135" s="13" t="s">
        <v>223</v>
      </c>
      <c r="D135" s="13" t="s">
        <v>273</v>
      </c>
      <c r="E135" s="13" t="s">
        <v>885</v>
      </c>
      <c r="F135" s="13" t="s">
        <v>226</v>
      </c>
      <c r="G135" s="13" t="s">
        <v>712</v>
      </c>
      <c r="H135" s="13" t="s">
        <v>713</v>
      </c>
      <c r="I135" s="14">
        <v>2</v>
      </c>
      <c r="J135" s="13" t="s">
        <v>71</v>
      </c>
      <c r="K135" s="13" t="s">
        <v>775</v>
      </c>
      <c r="L135" s="13" t="s">
        <v>603</v>
      </c>
      <c r="M135" s="13" t="s">
        <v>608</v>
      </c>
    </row>
    <row r="136" spans="1:13" x14ac:dyDescent="0.3">
      <c r="A136" s="13" t="s">
        <v>72</v>
      </c>
      <c r="B136" s="13" t="s">
        <v>235</v>
      </c>
      <c r="C136" s="13" t="s">
        <v>223</v>
      </c>
      <c r="D136" s="13" t="s">
        <v>273</v>
      </c>
      <c r="E136" s="13" t="s">
        <v>885</v>
      </c>
      <c r="F136" s="13" t="s">
        <v>226</v>
      </c>
      <c r="G136" s="13" t="s">
        <v>886</v>
      </c>
      <c r="H136" s="13" t="s">
        <v>887</v>
      </c>
      <c r="I136" s="14">
        <v>2</v>
      </c>
      <c r="J136" s="13" t="s">
        <v>71</v>
      </c>
      <c r="K136" s="13" t="s">
        <v>775</v>
      </c>
      <c r="L136" s="13" t="s">
        <v>603</v>
      </c>
      <c r="M136" s="13" t="s">
        <v>608</v>
      </c>
    </row>
    <row r="137" spans="1:13" x14ac:dyDescent="0.3">
      <c r="A137" s="13" t="s">
        <v>72</v>
      </c>
      <c r="B137" s="13" t="s">
        <v>235</v>
      </c>
      <c r="C137" s="13" t="s">
        <v>223</v>
      </c>
      <c r="D137" s="13" t="s">
        <v>273</v>
      </c>
      <c r="E137" s="13" t="s">
        <v>885</v>
      </c>
      <c r="F137" s="13" t="s">
        <v>226</v>
      </c>
      <c r="G137" s="13" t="s">
        <v>704</v>
      </c>
      <c r="H137" s="13" t="s">
        <v>705</v>
      </c>
      <c r="I137" s="14">
        <v>1</v>
      </c>
      <c r="J137" s="13" t="s">
        <v>71</v>
      </c>
      <c r="K137" s="13" t="s">
        <v>775</v>
      </c>
      <c r="L137" s="13" t="s">
        <v>603</v>
      </c>
      <c r="M137" s="13" t="s">
        <v>608</v>
      </c>
    </row>
    <row r="138" spans="1:13" x14ac:dyDescent="0.3">
      <c r="A138" s="13" t="s">
        <v>72</v>
      </c>
      <c r="B138" s="13" t="s">
        <v>235</v>
      </c>
      <c r="C138" s="13" t="s">
        <v>223</v>
      </c>
      <c r="D138" s="13" t="s">
        <v>273</v>
      </c>
      <c r="E138" s="13" t="s">
        <v>888</v>
      </c>
      <c r="F138" s="13" t="s">
        <v>226</v>
      </c>
      <c r="G138" s="13" t="s">
        <v>712</v>
      </c>
      <c r="H138" s="13" t="s">
        <v>713</v>
      </c>
      <c r="I138" s="14">
        <v>2</v>
      </c>
      <c r="J138" s="13" t="s">
        <v>71</v>
      </c>
      <c r="K138" s="13" t="s">
        <v>277</v>
      </c>
      <c r="L138" s="13" t="s">
        <v>603</v>
      </c>
      <c r="M138" s="13" t="s">
        <v>608</v>
      </c>
    </row>
    <row r="139" spans="1:13" x14ac:dyDescent="0.3">
      <c r="A139" s="13" t="s">
        <v>72</v>
      </c>
      <c r="B139" s="13" t="s">
        <v>235</v>
      </c>
      <c r="C139" s="13" t="s">
        <v>223</v>
      </c>
      <c r="D139" s="13" t="s">
        <v>273</v>
      </c>
      <c r="E139" s="13" t="s">
        <v>888</v>
      </c>
      <c r="F139" s="13" t="s">
        <v>226</v>
      </c>
      <c r="G139" s="13" t="s">
        <v>875</v>
      </c>
      <c r="H139" s="13" t="s">
        <v>876</v>
      </c>
      <c r="I139" s="14">
        <v>2</v>
      </c>
      <c r="J139" s="13" t="s">
        <v>71</v>
      </c>
      <c r="K139" s="13" t="s">
        <v>277</v>
      </c>
      <c r="L139" s="13" t="s">
        <v>603</v>
      </c>
      <c r="M139" s="13" t="s">
        <v>608</v>
      </c>
    </row>
    <row r="140" spans="1:13" x14ac:dyDescent="0.3">
      <c r="A140" s="13" t="s">
        <v>72</v>
      </c>
      <c r="B140" s="13" t="s">
        <v>235</v>
      </c>
      <c r="C140" s="13" t="s">
        <v>223</v>
      </c>
      <c r="D140" s="13" t="s">
        <v>273</v>
      </c>
      <c r="E140" s="13" t="s">
        <v>888</v>
      </c>
      <c r="F140" s="13" t="s">
        <v>226</v>
      </c>
      <c r="G140" s="13" t="s">
        <v>889</v>
      </c>
      <c r="H140" s="13" t="s">
        <v>890</v>
      </c>
      <c r="I140" s="14">
        <v>3</v>
      </c>
      <c r="J140" s="13" t="s">
        <v>71</v>
      </c>
      <c r="K140" s="13" t="s">
        <v>277</v>
      </c>
      <c r="L140" s="13" t="s">
        <v>603</v>
      </c>
      <c r="M140" s="13" t="s">
        <v>608</v>
      </c>
    </row>
    <row r="141" spans="1:13" x14ac:dyDescent="0.3">
      <c r="A141" s="13" t="s">
        <v>72</v>
      </c>
      <c r="B141" s="13" t="s">
        <v>235</v>
      </c>
      <c r="C141" s="13" t="s">
        <v>223</v>
      </c>
      <c r="D141" s="13" t="s">
        <v>273</v>
      </c>
      <c r="E141" s="13" t="s">
        <v>888</v>
      </c>
      <c r="F141" s="13" t="s">
        <v>226</v>
      </c>
      <c r="G141" s="13" t="s">
        <v>704</v>
      </c>
      <c r="H141" s="13" t="s">
        <v>705</v>
      </c>
      <c r="I141" s="14">
        <v>2</v>
      </c>
      <c r="J141" s="13" t="s">
        <v>71</v>
      </c>
      <c r="K141" s="13" t="s">
        <v>277</v>
      </c>
      <c r="L141" s="13" t="s">
        <v>603</v>
      </c>
      <c r="M141" s="13" t="s">
        <v>608</v>
      </c>
    </row>
    <row r="142" spans="1:13" x14ac:dyDescent="0.3">
      <c r="A142" s="13" t="s">
        <v>72</v>
      </c>
      <c r="B142" s="13" t="s">
        <v>235</v>
      </c>
      <c r="C142" s="13" t="s">
        <v>223</v>
      </c>
      <c r="D142" s="13" t="s">
        <v>273</v>
      </c>
      <c r="E142" s="13" t="s">
        <v>274</v>
      </c>
      <c r="F142" s="13" t="s">
        <v>226</v>
      </c>
      <c r="G142" s="13" t="s">
        <v>891</v>
      </c>
      <c r="H142" s="13" t="s">
        <v>892</v>
      </c>
      <c r="I142" s="14">
        <v>1</v>
      </c>
      <c r="J142" s="13" t="s">
        <v>71</v>
      </c>
      <c r="K142" s="13" t="s">
        <v>277</v>
      </c>
      <c r="L142" s="13" t="s">
        <v>603</v>
      </c>
      <c r="M142" s="13" t="s">
        <v>608</v>
      </c>
    </row>
    <row r="143" spans="1:13" x14ac:dyDescent="0.3">
      <c r="A143" s="13" t="s">
        <v>72</v>
      </c>
      <c r="B143" s="13" t="s">
        <v>235</v>
      </c>
      <c r="C143" s="13" t="s">
        <v>223</v>
      </c>
      <c r="D143" s="13" t="s">
        <v>273</v>
      </c>
      <c r="E143" s="13" t="s">
        <v>274</v>
      </c>
      <c r="F143" s="13" t="s">
        <v>226</v>
      </c>
      <c r="G143" s="13" t="s">
        <v>893</v>
      </c>
      <c r="H143" s="13" t="s">
        <v>894</v>
      </c>
      <c r="I143" s="14">
        <v>1</v>
      </c>
      <c r="J143" s="13" t="s">
        <v>71</v>
      </c>
      <c r="K143" s="13" t="s">
        <v>277</v>
      </c>
      <c r="L143" s="13" t="s">
        <v>603</v>
      </c>
      <c r="M143" s="13" t="s">
        <v>608</v>
      </c>
    </row>
    <row r="144" spans="1:13" x14ac:dyDescent="0.3">
      <c r="A144" s="13" t="s">
        <v>72</v>
      </c>
      <c r="B144" s="13" t="s">
        <v>235</v>
      </c>
      <c r="C144" s="13" t="s">
        <v>223</v>
      </c>
      <c r="D144" s="13" t="s">
        <v>273</v>
      </c>
      <c r="E144" s="13" t="s">
        <v>274</v>
      </c>
      <c r="F144" s="13" t="s">
        <v>226</v>
      </c>
      <c r="G144" s="13" t="s">
        <v>895</v>
      </c>
      <c r="H144" s="13" t="s">
        <v>896</v>
      </c>
      <c r="I144" s="14">
        <v>2</v>
      </c>
      <c r="J144" s="13" t="s">
        <v>71</v>
      </c>
      <c r="K144" s="13" t="s">
        <v>277</v>
      </c>
      <c r="L144" s="13" t="s">
        <v>603</v>
      </c>
      <c r="M144" s="13" t="s">
        <v>608</v>
      </c>
    </row>
    <row r="145" spans="1:13" x14ac:dyDescent="0.3">
      <c r="A145" s="13" t="s">
        <v>72</v>
      </c>
      <c r="B145" s="13" t="s">
        <v>235</v>
      </c>
      <c r="C145" s="13" t="s">
        <v>223</v>
      </c>
      <c r="D145" s="13" t="s">
        <v>273</v>
      </c>
      <c r="E145" s="13" t="s">
        <v>897</v>
      </c>
      <c r="F145" s="13" t="s">
        <v>226</v>
      </c>
      <c r="G145" s="13" t="s">
        <v>875</v>
      </c>
      <c r="H145" s="13" t="s">
        <v>876</v>
      </c>
      <c r="I145" s="14">
        <v>1</v>
      </c>
      <c r="J145" s="13" t="s">
        <v>71</v>
      </c>
      <c r="K145" s="13" t="s">
        <v>490</v>
      </c>
      <c r="L145" s="13" t="s">
        <v>603</v>
      </c>
      <c r="M145" s="13" t="s">
        <v>608</v>
      </c>
    </row>
    <row r="146" spans="1:13" x14ac:dyDescent="0.3">
      <c r="A146" s="13" t="s">
        <v>72</v>
      </c>
      <c r="B146" s="13" t="s">
        <v>235</v>
      </c>
      <c r="C146" s="13" t="s">
        <v>223</v>
      </c>
      <c r="D146" s="13" t="s">
        <v>273</v>
      </c>
      <c r="E146" s="13" t="s">
        <v>897</v>
      </c>
      <c r="F146" s="13" t="s">
        <v>226</v>
      </c>
      <c r="G146" s="13" t="s">
        <v>712</v>
      </c>
      <c r="H146" s="13" t="s">
        <v>713</v>
      </c>
      <c r="I146" s="14">
        <v>2</v>
      </c>
      <c r="J146" s="13" t="s">
        <v>71</v>
      </c>
      <c r="K146" s="13" t="s">
        <v>490</v>
      </c>
      <c r="L146" s="13" t="s">
        <v>603</v>
      </c>
      <c r="M146" s="13" t="s">
        <v>608</v>
      </c>
    </row>
    <row r="147" spans="1:13" x14ac:dyDescent="0.3">
      <c r="A147" s="13" t="s">
        <v>72</v>
      </c>
      <c r="B147" s="13" t="s">
        <v>235</v>
      </c>
      <c r="C147" s="13" t="s">
        <v>223</v>
      </c>
      <c r="D147" s="13" t="s">
        <v>273</v>
      </c>
      <c r="E147" s="13" t="s">
        <v>897</v>
      </c>
      <c r="F147" s="13" t="s">
        <v>226</v>
      </c>
      <c r="G147" s="13" t="s">
        <v>873</v>
      </c>
      <c r="H147" s="13" t="s">
        <v>874</v>
      </c>
      <c r="I147" s="14">
        <v>1</v>
      </c>
      <c r="J147" s="13" t="s">
        <v>71</v>
      </c>
      <c r="K147" s="13" t="s">
        <v>490</v>
      </c>
      <c r="L147" s="13" t="s">
        <v>603</v>
      </c>
      <c r="M147" s="13" t="s">
        <v>608</v>
      </c>
    </row>
    <row r="148" spans="1:13" x14ac:dyDescent="0.3">
      <c r="A148" s="13" t="s">
        <v>72</v>
      </c>
      <c r="B148" s="13" t="s">
        <v>235</v>
      </c>
      <c r="C148" s="13" t="s">
        <v>223</v>
      </c>
      <c r="D148" s="13" t="s">
        <v>273</v>
      </c>
      <c r="E148" s="13" t="s">
        <v>897</v>
      </c>
      <c r="F148" s="13" t="s">
        <v>226</v>
      </c>
      <c r="G148" s="13" t="s">
        <v>886</v>
      </c>
      <c r="H148" s="13" t="s">
        <v>887</v>
      </c>
      <c r="I148" s="14">
        <v>6</v>
      </c>
      <c r="J148" s="13" t="s">
        <v>71</v>
      </c>
      <c r="K148" s="13" t="s">
        <v>490</v>
      </c>
      <c r="L148" s="13" t="s">
        <v>603</v>
      </c>
      <c r="M148" s="13" t="s">
        <v>608</v>
      </c>
    </row>
    <row r="149" spans="1:13" x14ac:dyDescent="0.3">
      <c r="A149" s="13" t="s">
        <v>72</v>
      </c>
      <c r="B149" s="13" t="s">
        <v>235</v>
      </c>
      <c r="C149" s="13" t="s">
        <v>223</v>
      </c>
      <c r="D149" s="13" t="s">
        <v>273</v>
      </c>
      <c r="E149" s="13" t="s">
        <v>898</v>
      </c>
      <c r="F149" s="13" t="s">
        <v>226</v>
      </c>
      <c r="G149" s="13" t="s">
        <v>899</v>
      </c>
      <c r="H149" s="13" t="s">
        <v>900</v>
      </c>
      <c r="I149" s="14">
        <v>1</v>
      </c>
      <c r="J149" s="13" t="s">
        <v>71</v>
      </c>
      <c r="K149" s="13" t="s">
        <v>752</v>
      </c>
      <c r="L149" s="13" t="s">
        <v>603</v>
      </c>
      <c r="M149" s="13" t="s">
        <v>608</v>
      </c>
    </row>
    <row r="150" spans="1:13" x14ac:dyDescent="0.3">
      <c r="A150" s="13" t="s">
        <v>72</v>
      </c>
      <c r="B150" s="13" t="s">
        <v>235</v>
      </c>
      <c r="C150" s="13" t="s">
        <v>223</v>
      </c>
      <c r="D150" s="13" t="s">
        <v>273</v>
      </c>
      <c r="E150" s="13" t="s">
        <v>898</v>
      </c>
      <c r="F150" s="13" t="s">
        <v>226</v>
      </c>
      <c r="G150" s="13" t="s">
        <v>901</v>
      </c>
      <c r="H150" s="13" t="s">
        <v>902</v>
      </c>
      <c r="I150" s="14">
        <v>1</v>
      </c>
      <c r="J150" s="13" t="s">
        <v>71</v>
      </c>
      <c r="K150" s="13" t="s">
        <v>752</v>
      </c>
      <c r="L150" s="13" t="s">
        <v>603</v>
      </c>
      <c r="M150" s="13" t="s">
        <v>608</v>
      </c>
    </row>
    <row r="151" spans="1:13" x14ac:dyDescent="0.3">
      <c r="A151" s="13" t="s">
        <v>72</v>
      </c>
      <c r="B151" s="13" t="s">
        <v>235</v>
      </c>
      <c r="C151" s="13" t="s">
        <v>223</v>
      </c>
      <c r="D151" s="13" t="s">
        <v>273</v>
      </c>
      <c r="E151" s="13" t="s">
        <v>898</v>
      </c>
      <c r="F151" s="13" t="s">
        <v>226</v>
      </c>
      <c r="G151" s="13" t="s">
        <v>903</v>
      </c>
      <c r="H151" s="13" t="s">
        <v>904</v>
      </c>
      <c r="I151" s="14">
        <v>4</v>
      </c>
      <c r="J151" s="13" t="s">
        <v>71</v>
      </c>
      <c r="K151" s="13" t="s">
        <v>752</v>
      </c>
      <c r="L151" s="13" t="s">
        <v>603</v>
      </c>
      <c r="M151" s="13" t="s">
        <v>608</v>
      </c>
    </row>
    <row r="152" spans="1:13" x14ac:dyDescent="0.3">
      <c r="A152" s="13" t="s">
        <v>72</v>
      </c>
      <c r="B152" s="13" t="s">
        <v>235</v>
      </c>
      <c r="C152" s="13" t="s">
        <v>223</v>
      </c>
      <c r="D152" s="13" t="s">
        <v>273</v>
      </c>
      <c r="E152" s="13" t="s">
        <v>898</v>
      </c>
      <c r="F152" s="13" t="s">
        <v>226</v>
      </c>
      <c r="G152" s="13" t="s">
        <v>905</v>
      </c>
      <c r="H152" s="13" t="s">
        <v>906</v>
      </c>
      <c r="I152" s="14">
        <v>1</v>
      </c>
      <c r="J152" s="13" t="s">
        <v>71</v>
      </c>
      <c r="K152" s="13" t="s">
        <v>752</v>
      </c>
      <c r="L152" s="13" t="s">
        <v>603</v>
      </c>
      <c r="M152" s="13" t="s">
        <v>608</v>
      </c>
    </row>
    <row r="153" spans="1:13" x14ac:dyDescent="0.3">
      <c r="A153" s="13" t="s">
        <v>72</v>
      </c>
      <c r="B153" s="13" t="s">
        <v>235</v>
      </c>
      <c r="C153" s="13" t="s">
        <v>223</v>
      </c>
      <c r="D153" s="13" t="s">
        <v>273</v>
      </c>
      <c r="E153" s="13" t="s">
        <v>898</v>
      </c>
      <c r="F153" s="13" t="s">
        <v>226</v>
      </c>
      <c r="G153" s="13" t="s">
        <v>907</v>
      </c>
      <c r="H153" s="13" t="s">
        <v>908</v>
      </c>
      <c r="I153" s="14">
        <v>1</v>
      </c>
      <c r="J153" s="13" t="s">
        <v>71</v>
      </c>
      <c r="K153" s="13" t="s">
        <v>752</v>
      </c>
      <c r="L153" s="13" t="s">
        <v>603</v>
      </c>
      <c r="M153" s="13" t="s">
        <v>608</v>
      </c>
    </row>
    <row r="154" spans="1:13" x14ac:dyDescent="0.3">
      <c r="A154" s="13" t="s">
        <v>72</v>
      </c>
      <c r="B154" s="13" t="s">
        <v>235</v>
      </c>
      <c r="C154" s="13" t="s">
        <v>223</v>
      </c>
      <c r="D154" s="13" t="s">
        <v>273</v>
      </c>
      <c r="E154" s="13" t="s">
        <v>898</v>
      </c>
      <c r="F154" s="13" t="s">
        <v>226</v>
      </c>
      <c r="G154" s="13" t="s">
        <v>909</v>
      </c>
      <c r="H154" s="13" t="s">
        <v>910</v>
      </c>
      <c r="I154" s="14">
        <v>1</v>
      </c>
      <c r="J154" s="13" t="s">
        <v>71</v>
      </c>
      <c r="K154" s="13" t="s">
        <v>752</v>
      </c>
      <c r="L154" s="13" t="s">
        <v>603</v>
      </c>
      <c r="M154" s="13" t="s">
        <v>608</v>
      </c>
    </row>
    <row r="155" spans="1:13" x14ac:dyDescent="0.3">
      <c r="A155" s="13" t="s">
        <v>16</v>
      </c>
      <c r="B155" s="13" t="s">
        <v>282</v>
      </c>
      <c r="C155" s="13" t="s">
        <v>223</v>
      </c>
      <c r="D155" s="13" t="s">
        <v>283</v>
      </c>
      <c r="E155" s="13" t="s">
        <v>911</v>
      </c>
      <c r="F155" s="13" t="s">
        <v>226</v>
      </c>
      <c r="G155" s="13" t="s">
        <v>691</v>
      </c>
      <c r="H155" s="13" t="s">
        <v>692</v>
      </c>
      <c r="I155" s="14">
        <v>1</v>
      </c>
      <c r="J155" s="13" t="s">
        <v>15</v>
      </c>
      <c r="K155" s="13" t="s">
        <v>502</v>
      </c>
      <c r="L155" s="13" t="s">
        <v>603</v>
      </c>
      <c r="M155" s="13" t="s">
        <v>608</v>
      </c>
    </row>
    <row r="156" spans="1:13" x14ac:dyDescent="0.3">
      <c r="A156" s="13" t="s">
        <v>14</v>
      </c>
      <c r="B156" s="13" t="s">
        <v>296</v>
      </c>
      <c r="C156" s="13" t="s">
        <v>223</v>
      </c>
      <c r="D156" s="13" t="s">
        <v>297</v>
      </c>
      <c r="E156" s="13" t="s">
        <v>912</v>
      </c>
      <c r="F156" s="13" t="s">
        <v>226</v>
      </c>
      <c r="G156" s="13" t="s">
        <v>691</v>
      </c>
      <c r="H156" s="13" t="s">
        <v>692</v>
      </c>
      <c r="I156" s="14">
        <v>2</v>
      </c>
      <c r="J156" s="13" t="s">
        <v>13</v>
      </c>
      <c r="K156" s="13" t="s">
        <v>301</v>
      </c>
      <c r="L156" s="13" t="s">
        <v>603</v>
      </c>
      <c r="M156" s="13" t="s">
        <v>608</v>
      </c>
    </row>
    <row r="157" spans="1:13" x14ac:dyDescent="0.3">
      <c r="A157" s="13" t="s">
        <v>14</v>
      </c>
      <c r="B157" s="13" t="s">
        <v>296</v>
      </c>
      <c r="C157" s="13" t="s">
        <v>223</v>
      </c>
      <c r="D157" s="13" t="s">
        <v>297</v>
      </c>
      <c r="E157" s="13" t="s">
        <v>913</v>
      </c>
      <c r="F157" s="13" t="s">
        <v>226</v>
      </c>
      <c r="G157" s="13" t="s">
        <v>691</v>
      </c>
      <c r="H157" s="13" t="s">
        <v>692</v>
      </c>
      <c r="I157" s="14">
        <v>1</v>
      </c>
      <c r="J157" s="13" t="s">
        <v>13</v>
      </c>
      <c r="K157" s="13" t="s">
        <v>738</v>
      </c>
      <c r="L157" s="13" t="s">
        <v>603</v>
      </c>
      <c r="M157" s="13" t="s">
        <v>608</v>
      </c>
    </row>
    <row r="158" spans="1:13" x14ac:dyDescent="0.3">
      <c r="A158" s="13" t="s">
        <v>14</v>
      </c>
      <c r="B158" s="13" t="s">
        <v>296</v>
      </c>
      <c r="C158" s="13" t="s">
        <v>223</v>
      </c>
      <c r="D158" s="13" t="s">
        <v>297</v>
      </c>
      <c r="E158" s="13" t="s">
        <v>913</v>
      </c>
      <c r="F158" s="13" t="s">
        <v>226</v>
      </c>
      <c r="G158" s="13" t="s">
        <v>914</v>
      </c>
      <c r="H158" s="13" t="s">
        <v>915</v>
      </c>
      <c r="I158" s="14">
        <v>1</v>
      </c>
      <c r="J158" s="13" t="s">
        <v>13</v>
      </c>
      <c r="K158" s="13" t="s">
        <v>738</v>
      </c>
      <c r="L158" s="13" t="s">
        <v>603</v>
      </c>
      <c r="M158" s="13" t="s">
        <v>916</v>
      </c>
    </row>
    <row r="159" spans="1:13" x14ac:dyDescent="0.3">
      <c r="A159" s="13" t="s">
        <v>14</v>
      </c>
      <c r="B159" s="13" t="s">
        <v>296</v>
      </c>
      <c r="C159" s="13" t="s">
        <v>223</v>
      </c>
      <c r="D159" s="13" t="s">
        <v>297</v>
      </c>
      <c r="E159" s="13" t="s">
        <v>917</v>
      </c>
      <c r="F159" s="13" t="s">
        <v>226</v>
      </c>
      <c r="G159" s="13" t="s">
        <v>914</v>
      </c>
      <c r="H159" s="13" t="s">
        <v>915</v>
      </c>
      <c r="I159" s="14">
        <v>1</v>
      </c>
      <c r="J159" s="13" t="s">
        <v>13</v>
      </c>
      <c r="K159" s="13" t="s">
        <v>629</v>
      </c>
      <c r="L159" s="13" t="s">
        <v>603</v>
      </c>
      <c r="M159" s="13" t="s">
        <v>916</v>
      </c>
    </row>
    <row r="160" spans="1:13" x14ac:dyDescent="0.3">
      <c r="A160" s="13" t="s">
        <v>14</v>
      </c>
      <c r="B160" s="13" t="s">
        <v>296</v>
      </c>
      <c r="C160" s="13" t="s">
        <v>223</v>
      </c>
      <c r="D160" s="13" t="s">
        <v>297</v>
      </c>
      <c r="E160" s="13" t="s">
        <v>918</v>
      </c>
      <c r="F160" s="13" t="s">
        <v>226</v>
      </c>
      <c r="G160" s="13" t="s">
        <v>691</v>
      </c>
      <c r="H160" s="13" t="s">
        <v>692</v>
      </c>
      <c r="I160" s="14">
        <v>1</v>
      </c>
      <c r="J160" s="13" t="s">
        <v>13</v>
      </c>
      <c r="K160" s="13" t="s">
        <v>629</v>
      </c>
      <c r="L160" s="13" t="s">
        <v>603</v>
      </c>
      <c r="M160" s="13" t="s">
        <v>608</v>
      </c>
    </row>
    <row r="161" spans="1:13" x14ac:dyDescent="0.3">
      <c r="A161" s="13" t="s">
        <v>14</v>
      </c>
      <c r="B161" s="13" t="s">
        <v>296</v>
      </c>
      <c r="C161" s="13" t="s">
        <v>223</v>
      </c>
      <c r="D161" s="13" t="s">
        <v>297</v>
      </c>
      <c r="E161" s="13" t="s">
        <v>919</v>
      </c>
      <c r="F161" s="13" t="s">
        <v>226</v>
      </c>
      <c r="G161" s="13" t="s">
        <v>691</v>
      </c>
      <c r="H161" s="13" t="s">
        <v>692</v>
      </c>
      <c r="I161" s="14">
        <v>1</v>
      </c>
      <c r="J161" s="13" t="s">
        <v>13</v>
      </c>
      <c r="K161" s="13" t="s">
        <v>675</v>
      </c>
      <c r="L161" s="13" t="s">
        <v>603</v>
      </c>
      <c r="M161" s="13" t="s">
        <v>608</v>
      </c>
    </row>
    <row r="162" spans="1:13" x14ac:dyDescent="0.3">
      <c r="A162" s="13" t="s">
        <v>14</v>
      </c>
      <c r="B162" s="13" t="s">
        <v>296</v>
      </c>
      <c r="C162" s="13" t="s">
        <v>223</v>
      </c>
      <c r="D162" s="13" t="s">
        <v>297</v>
      </c>
      <c r="E162" s="13" t="s">
        <v>307</v>
      </c>
      <c r="F162" s="13" t="s">
        <v>226</v>
      </c>
      <c r="G162" s="13" t="s">
        <v>920</v>
      </c>
      <c r="H162" s="13" t="s">
        <v>921</v>
      </c>
      <c r="I162" s="14">
        <v>5</v>
      </c>
      <c r="J162" s="13" t="s">
        <v>13</v>
      </c>
      <c r="K162" s="13" t="s">
        <v>310</v>
      </c>
      <c r="L162" s="13" t="s">
        <v>603</v>
      </c>
      <c r="M162" s="13" t="s">
        <v>671</v>
      </c>
    </row>
    <row r="163" spans="1:13" x14ac:dyDescent="0.3">
      <c r="A163" s="13" t="s">
        <v>14</v>
      </c>
      <c r="B163" s="13" t="s">
        <v>296</v>
      </c>
      <c r="C163" s="13" t="s">
        <v>223</v>
      </c>
      <c r="D163" s="13" t="s">
        <v>297</v>
      </c>
      <c r="E163" s="13" t="s">
        <v>307</v>
      </c>
      <c r="F163" s="13" t="s">
        <v>226</v>
      </c>
      <c r="G163" s="13" t="s">
        <v>922</v>
      </c>
      <c r="H163" s="13" t="s">
        <v>923</v>
      </c>
      <c r="I163" s="14">
        <v>3</v>
      </c>
      <c r="J163" s="13" t="s">
        <v>13</v>
      </c>
      <c r="K163" s="13" t="s">
        <v>310</v>
      </c>
      <c r="L163" s="13" t="s">
        <v>603</v>
      </c>
      <c r="M163" s="13" t="s">
        <v>671</v>
      </c>
    </row>
    <row r="164" spans="1:13" x14ac:dyDescent="0.3">
      <c r="A164" s="13" t="s">
        <v>14</v>
      </c>
      <c r="B164" s="13" t="s">
        <v>296</v>
      </c>
      <c r="C164" s="13" t="s">
        <v>223</v>
      </c>
      <c r="D164" s="13" t="s">
        <v>297</v>
      </c>
      <c r="E164" s="13" t="s">
        <v>307</v>
      </c>
      <c r="F164" s="13" t="s">
        <v>226</v>
      </c>
      <c r="G164" s="13" t="s">
        <v>924</v>
      </c>
      <c r="H164" s="13" t="s">
        <v>925</v>
      </c>
      <c r="I164" s="14">
        <v>1</v>
      </c>
      <c r="J164" s="13" t="s">
        <v>13</v>
      </c>
      <c r="K164" s="13" t="s">
        <v>310</v>
      </c>
      <c r="L164" s="13" t="s">
        <v>603</v>
      </c>
      <c r="M164" s="13" t="s">
        <v>926</v>
      </c>
    </row>
    <row r="165" spans="1:13" x14ac:dyDescent="0.3">
      <c r="A165" s="13" t="s">
        <v>14</v>
      </c>
      <c r="B165" s="13" t="s">
        <v>296</v>
      </c>
      <c r="C165" s="13" t="s">
        <v>223</v>
      </c>
      <c r="D165" s="13" t="s">
        <v>297</v>
      </c>
      <c r="E165" s="13" t="s">
        <v>312</v>
      </c>
      <c r="F165" s="13" t="s">
        <v>226</v>
      </c>
      <c r="G165" s="13" t="s">
        <v>927</v>
      </c>
      <c r="H165" s="13" t="s">
        <v>928</v>
      </c>
      <c r="I165" s="14">
        <v>3</v>
      </c>
      <c r="J165" s="13" t="s">
        <v>13</v>
      </c>
      <c r="K165" s="13" t="s">
        <v>310</v>
      </c>
      <c r="L165" s="13" t="s">
        <v>603</v>
      </c>
      <c r="M165" s="13" t="s">
        <v>929</v>
      </c>
    </row>
    <row r="166" spans="1:13" x14ac:dyDescent="0.3">
      <c r="A166" s="13" t="s">
        <v>14</v>
      </c>
      <c r="B166" s="13" t="s">
        <v>296</v>
      </c>
      <c r="C166" s="13" t="s">
        <v>223</v>
      </c>
      <c r="D166" s="13" t="s">
        <v>297</v>
      </c>
      <c r="E166" s="13" t="s">
        <v>312</v>
      </c>
      <c r="F166" s="13" t="s">
        <v>226</v>
      </c>
      <c r="G166" s="13" t="s">
        <v>930</v>
      </c>
      <c r="H166" s="13" t="s">
        <v>931</v>
      </c>
      <c r="I166" s="14">
        <v>5</v>
      </c>
      <c r="J166" s="13" t="s">
        <v>13</v>
      </c>
      <c r="K166" s="13" t="s">
        <v>310</v>
      </c>
      <c r="L166" s="13" t="s">
        <v>603</v>
      </c>
      <c r="M166" s="13" t="s">
        <v>255</v>
      </c>
    </row>
    <row r="167" spans="1:13" x14ac:dyDescent="0.3">
      <c r="A167" s="13" t="s">
        <v>14</v>
      </c>
      <c r="B167" s="13" t="s">
        <v>296</v>
      </c>
      <c r="C167" s="13" t="s">
        <v>223</v>
      </c>
      <c r="D167" s="13" t="s">
        <v>297</v>
      </c>
      <c r="E167" s="13" t="s">
        <v>932</v>
      </c>
      <c r="F167" s="13" t="s">
        <v>226</v>
      </c>
      <c r="G167" s="13" t="s">
        <v>691</v>
      </c>
      <c r="H167" s="13" t="s">
        <v>692</v>
      </c>
      <c r="I167" s="14">
        <v>2</v>
      </c>
      <c r="J167" s="13" t="s">
        <v>13</v>
      </c>
      <c r="K167" s="13" t="s">
        <v>473</v>
      </c>
      <c r="L167" s="13" t="s">
        <v>603</v>
      </c>
      <c r="M167" s="13" t="s">
        <v>608</v>
      </c>
    </row>
    <row r="168" spans="1:13" x14ac:dyDescent="0.3">
      <c r="A168" s="13" t="s">
        <v>46</v>
      </c>
      <c r="B168" s="13" t="s">
        <v>222</v>
      </c>
      <c r="C168" s="13" t="s">
        <v>223</v>
      </c>
      <c r="D168" s="13" t="s">
        <v>326</v>
      </c>
      <c r="E168" s="13" t="s">
        <v>933</v>
      </c>
      <c r="F168" s="13" t="s">
        <v>226</v>
      </c>
      <c r="G168" s="13" t="s">
        <v>691</v>
      </c>
      <c r="H168" s="13" t="s">
        <v>692</v>
      </c>
      <c r="I168" s="14">
        <v>6</v>
      </c>
      <c r="J168" s="13" t="s">
        <v>45</v>
      </c>
      <c r="K168" s="13" t="s">
        <v>686</v>
      </c>
      <c r="L168" s="13" t="s">
        <v>603</v>
      </c>
      <c r="M168" s="13" t="s">
        <v>608</v>
      </c>
    </row>
    <row r="169" spans="1:13" x14ac:dyDescent="0.3">
      <c r="A169" s="13" t="s">
        <v>46</v>
      </c>
      <c r="B169" s="13" t="s">
        <v>222</v>
      </c>
      <c r="C169" s="13" t="s">
        <v>223</v>
      </c>
      <c r="D169" s="13" t="s">
        <v>326</v>
      </c>
      <c r="E169" s="13" t="s">
        <v>933</v>
      </c>
      <c r="F169" s="13" t="s">
        <v>226</v>
      </c>
      <c r="G169" s="13" t="s">
        <v>934</v>
      </c>
      <c r="H169" s="13" t="s">
        <v>935</v>
      </c>
      <c r="I169" s="14">
        <v>6</v>
      </c>
      <c r="J169" s="13" t="s">
        <v>45</v>
      </c>
      <c r="K169" s="13" t="s">
        <v>686</v>
      </c>
      <c r="L169" s="13" t="s">
        <v>603</v>
      </c>
      <c r="M169" s="13" t="s">
        <v>608</v>
      </c>
    </row>
    <row r="170" spans="1:13" x14ac:dyDescent="0.3">
      <c r="A170" s="13" t="s">
        <v>46</v>
      </c>
      <c r="B170" s="13" t="s">
        <v>222</v>
      </c>
      <c r="C170" s="13" t="s">
        <v>223</v>
      </c>
      <c r="D170" s="13" t="s">
        <v>326</v>
      </c>
      <c r="E170" s="13" t="s">
        <v>933</v>
      </c>
      <c r="F170" s="13" t="s">
        <v>226</v>
      </c>
      <c r="G170" s="13" t="s">
        <v>936</v>
      </c>
      <c r="H170" s="13" t="s">
        <v>937</v>
      </c>
      <c r="I170" s="14">
        <v>3</v>
      </c>
      <c r="J170" s="13" t="s">
        <v>45</v>
      </c>
      <c r="K170" s="13" t="s">
        <v>686</v>
      </c>
      <c r="L170" s="13" t="s">
        <v>603</v>
      </c>
      <c r="M170" s="13" t="s">
        <v>608</v>
      </c>
    </row>
    <row r="171" spans="1:13" x14ac:dyDescent="0.3">
      <c r="A171" s="13" t="s">
        <v>46</v>
      </c>
      <c r="B171" s="13" t="s">
        <v>222</v>
      </c>
      <c r="C171" s="13" t="s">
        <v>223</v>
      </c>
      <c r="D171" s="13" t="s">
        <v>326</v>
      </c>
      <c r="E171" s="13" t="s">
        <v>933</v>
      </c>
      <c r="F171" s="13" t="s">
        <v>226</v>
      </c>
      <c r="G171" s="13" t="s">
        <v>695</v>
      </c>
      <c r="H171" s="13" t="s">
        <v>696</v>
      </c>
      <c r="I171" s="14">
        <v>5</v>
      </c>
      <c r="J171" s="13" t="s">
        <v>45</v>
      </c>
      <c r="K171" s="13" t="s">
        <v>686</v>
      </c>
      <c r="L171" s="13" t="s">
        <v>603</v>
      </c>
      <c r="M171" s="13" t="s">
        <v>608</v>
      </c>
    </row>
    <row r="172" spans="1:13" x14ac:dyDescent="0.3">
      <c r="A172" s="13" t="s">
        <v>46</v>
      </c>
      <c r="B172" s="13" t="s">
        <v>222</v>
      </c>
      <c r="C172" s="13" t="s">
        <v>223</v>
      </c>
      <c r="D172" s="13" t="s">
        <v>326</v>
      </c>
      <c r="E172" s="13" t="s">
        <v>933</v>
      </c>
      <c r="F172" s="13" t="s">
        <v>226</v>
      </c>
      <c r="G172" s="13" t="s">
        <v>938</v>
      </c>
      <c r="H172" s="13" t="s">
        <v>939</v>
      </c>
      <c r="I172" s="14">
        <v>1</v>
      </c>
      <c r="J172" s="13" t="s">
        <v>45</v>
      </c>
      <c r="K172" s="13" t="s">
        <v>686</v>
      </c>
      <c r="L172" s="13" t="s">
        <v>603</v>
      </c>
      <c r="M172" s="13" t="s">
        <v>608</v>
      </c>
    </row>
    <row r="173" spans="1:13" x14ac:dyDescent="0.3">
      <c r="A173" s="13" t="s">
        <v>46</v>
      </c>
      <c r="B173" s="13" t="s">
        <v>222</v>
      </c>
      <c r="C173" s="13" t="s">
        <v>223</v>
      </c>
      <c r="D173" s="13" t="s">
        <v>326</v>
      </c>
      <c r="E173" s="13" t="s">
        <v>933</v>
      </c>
      <c r="F173" s="13" t="s">
        <v>226</v>
      </c>
      <c r="G173" s="13" t="s">
        <v>940</v>
      </c>
      <c r="H173" s="13" t="s">
        <v>941</v>
      </c>
      <c r="I173" s="14">
        <v>3</v>
      </c>
      <c r="J173" s="13" t="s">
        <v>45</v>
      </c>
      <c r="K173" s="13" t="s">
        <v>686</v>
      </c>
      <c r="L173" s="13" t="s">
        <v>603</v>
      </c>
      <c r="M173" s="13" t="s">
        <v>608</v>
      </c>
    </row>
    <row r="174" spans="1:13" x14ac:dyDescent="0.3">
      <c r="A174" s="13" t="s">
        <v>46</v>
      </c>
      <c r="B174" s="13" t="s">
        <v>222</v>
      </c>
      <c r="C174" s="13" t="s">
        <v>223</v>
      </c>
      <c r="D174" s="13" t="s">
        <v>326</v>
      </c>
      <c r="E174" s="13" t="s">
        <v>942</v>
      </c>
      <c r="F174" s="13" t="s">
        <v>226</v>
      </c>
      <c r="G174" s="13" t="s">
        <v>895</v>
      </c>
      <c r="H174" s="13" t="s">
        <v>896</v>
      </c>
      <c r="I174" s="14">
        <v>4</v>
      </c>
      <c r="J174" s="13" t="s">
        <v>45</v>
      </c>
      <c r="K174" s="13" t="s">
        <v>346</v>
      </c>
      <c r="L174" s="13" t="s">
        <v>603</v>
      </c>
      <c r="M174" s="13" t="s">
        <v>608</v>
      </c>
    </row>
    <row r="175" spans="1:13" x14ac:dyDescent="0.3">
      <c r="A175" s="13" t="s">
        <v>46</v>
      </c>
      <c r="B175" s="13" t="s">
        <v>222</v>
      </c>
      <c r="C175" s="13" t="s">
        <v>223</v>
      </c>
      <c r="D175" s="13" t="s">
        <v>326</v>
      </c>
      <c r="E175" s="13" t="s">
        <v>942</v>
      </c>
      <c r="F175" s="13" t="s">
        <v>226</v>
      </c>
      <c r="G175" s="13" t="s">
        <v>943</v>
      </c>
      <c r="H175" s="13" t="s">
        <v>944</v>
      </c>
      <c r="I175" s="14">
        <v>3</v>
      </c>
      <c r="J175" s="13" t="s">
        <v>45</v>
      </c>
      <c r="K175" s="13" t="s">
        <v>346</v>
      </c>
      <c r="L175" s="13" t="s">
        <v>603</v>
      </c>
      <c r="M175" s="13" t="s">
        <v>608</v>
      </c>
    </row>
    <row r="176" spans="1:13" x14ac:dyDescent="0.3">
      <c r="A176" s="13" t="s">
        <v>46</v>
      </c>
      <c r="B176" s="13" t="s">
        <v>222</v>
      </c>
      <c r="C176" s="13" t="s">
        <v>223</v>
      </c>
      <c r="D176" s="13" t="s">
        <v>326</v>
      </c>
      <c r="E176" s="13" t="s">
        <v>942</v>
      </c>
      <c r="F176" s="13" t="s">
        <v>226</v>
      </c>
      <c r="G176" s="13" t="s">
        <v>945</v>
      </c>
      <c r="H176" s="13" t="s">
        <v>946</v>
      </c>
      <c r="I176" s="14">
        <v>1</v>
      </c>
      <c r="J176" s="13" t="s">
        <v>45</v>
      </c>
      <c r="K176" s="13" t="s">
        <v>346</v>
      </c>
      <c r="L176" s="13" t="s">
        <v>603</v>
      </c>
      <c r="M176" s="13" t="s">
        <v>608</v>
      </c>
    </row>
    <row r="177" spans="1:13" x14ac:dyDescent="0.3">
      <c r="A177" s="13" t="s">
        <v>46</v>
      </c>
      <c r="B177" s="13" t="s">
        <v>222</v>
      </c>
      <c r="C177" s="13" t="s">
        <v>223</v>
      </c>
      <c r="D177" s="13" t="s">
        <v>326</v>
      </c>
      <c r="E177" s="13" t="s">
        <v>942</v>
      </c>
      <c r="F177" s="13" t="s">
        <v>226</v>
      </c>
      <c r="G177" s="13" t="s">
        <v>947</v>
      </c>
      <c r="H177" s="13" t="s">
        <v>948</v>
      </c>
      <c r="I177" s="14">
        <v>3</v>
      </c>
      <c r="J177" s="13" t="s">
        <v>45</v>
      </c>
      <c r="K177" s="13" t="s">
        <v>346</v>
      </c>
      <c r="L177" s="13" t="s">
        <v>603</v>
      </c>
      <c r="M177" s="13" t="s">
        <v>608</v>
      </c>
    </row>
    <row r="178" spans="1:13" x14ac:dyDescent="0.3">
      <c r="A178" s="13" t="s">
        <v>46</v>
      </c>
      <c r="B178" s="13" t="s">
        <v>222</v>
      </c>
      <c r="C178" s="13" t="s">
        <v>223</v>
      </c>
      <c r="D178" s="13" t="s">
        <v>326</v>
      </c>
      <c r="E178" s="13" t="s">
        <v>942</v>
      </c>
      <c r="F178" s="13" t="s">
        <v>226</v>
      </c>
      <c r="G178" s="13" t="s">
        <v>949</v>
      </c>
      <c r="H178" s="13" t="s">
        <v>950</v>
      </c>
      <c r="I178" s="14">
        <v>2</v>
      </c>
      <c r="J178" s="13" t="s">
        <v>45</v>
      </c>
      <c r="K178" s="13" t="s">
        <v>346</v>
      </c>
      <c r="L178" s="13" t="s">
        <v>603</v>
      </c>
      <c r="M178" s="13" t="s">
        <v>608</v>
      </c>
    </row>
    <row r="179" spans="1:13" x14ac:dyDescent="0.3">
      <c r="A179" s="13" t="s">
        <v>46</v>
      </c>
      <c r="B179" s="13" t="s">
        <v>222</v>
      </c>
      <c r="C179" s="13" t="s">
        <v>223</v>
      </c>
      <c r="D179" s="13" t="s">
        <v>326</v>
      </c>
      <c r="E179" s="13" t="s">
        <v>942</v>
      </c>
      <c r="F179" s="13" t="s">
        <v>226</v>
      </c>
      <c r="G179" s="13" t="s">
        <v>951</v>
      </c>
      <c r="H179" s="13" t="s">
        <v>952</v>
      </c>
      <c r="I179" s="14">
        <v>2</v>
      </c>
      <c r="J179" s="13" t="s">
        <v>45</v>
      </c>
      <c r="K179" s="13" t="s">
        <v>346</v>
      </c>
      <c r="L179" s="13" t="s">
        <v>603</v>
      </c>
      <c r="M179" s="13" t="s">
        <v>608</v>
      </c>
    </row>
    <row r="180" spans="1:13" x14ac:dyDescent="0.3">
      <c r="A180" s="13" t="s">
        <v>46</v>
      </c>
      <c r="B180" s="13" t="s">
        <v>222</v>
      </c>
      <c r="C180" s="13" t="s">
        <v>223</v>
      </c>
      <c r="D180" s="13" t="s">
        <v>326</v>
      </c>
      <c r="E180" s="13" t="s">
        <v>942</v>
      </c>
      <c r="F180" s="13" t="s">
        <v>226</v>
      </c>
      <c r="G180" s="13" t="s">
        <v>953</v>
      </c>
      <c r="H180" s="13" t="s">
        <v>954</v>
      </c>
      <c r="I180" s="14">
        <v>2</v>
      </c>
      <c r="J180" s="13" t="s">
        <v>45</v>
      </c>
      <c r="K180" s="13" t="s">
        <v>346</v>
      </c>
      <c r="L180" s="13" t="s">
        <v>603</v>
      </c>
      <c r="M180" s="13" t="s">
        <v>608</v>
      </c>
    </row>
    <row r="181" spans="1:13" x14ac:dyDescent="0.3">
      <c r="A181" s="13" t="s">
        <v>46</v>
      </c>
      <c r="B181" s="13" t="s">
        <v>222</v>
      </c>
      <c r="C181" s="13" t="s">
        <v>223</v>
      </c>
      <c r="D181" s="13" t="s">
        <v>326</v>
      </c>
      <c r="E181" s="13" t="s">
        <v>942</v>
      </c>
      <c r="F181" s="13" t="s">
        <v>226</v>
      </c>
      <c r="G181" s="13" t="s">
        <v>955</v>
      </c>
      <c r="H181" s="13" t="s">
        <v>956</v>
      </c>
      <c r="I181" s="14">
        <v>1</v>
      </c>
      <c r="J181" s="13" t="s">
        <v>45</v>
      </c>
      <c r="K181" s="13" t="s">
        <v>346</v>
      </c>
      <c r="L181" s="13" t="s">
        <v>603</v>
      </c>
      <c r="M181" s="13" t="s">
        <v>608</v>
      </c>
    </row>
    <row r="182" spans="1:13" x14ac:dyDescent="0.3">
      <c r="A182" s="13" t="s">
        <v>46</v>
      </c>
      <c r="B182" s="13" t="s">
        <v>222</v>
      </c>
      <c r="C182" s="13" t="s">
        <v>223</v>
      </c>
      <c r="D182" s="13" t="s">
        <v>326</v>
      </c>
      <c r="E182" s="13" t="s">
        <v>942</v>
      </c>
      <c r="F182" s="13" t="s">
        <v>226</v>
      </c>
      <c r="G182" s="13" t="s">
        <v>957</v>
      </c>
      <c r="H182" s="13" t="s">
        <v>958</v>
      </c>
      <c r="I182" s="14">
        <v>3</v>
      </c>
      <c r="J182" s="13" t="s">
        <v>45</v>
      </c>
      <c r="K182" s="13" t="s">
        <v>346</v>
      </c>
      <c r="L182" s="13" t="s">
        <v>603</v>
      </c>
      <c r="M182" s="13" t="s">
        <v>608</v>
      </c>
    </row>
    <row r="183" spans="1:13" x14ac:dyDescent="0.3">
      <c r="A183" s="13" t="s">
        <v>46</v>
      </c>
      <c r="B183" s="13" t="s">
        <v>222</v>
      </c>
      <c r="C183" s="13" t="s">
        <v>223</v>
      </c>
      <c r="D183" s="13" t="s">
        <v>326</v>
      </c>
      <c r="E183" s="13" t="s">
        <v>942</v>
      </c>
      <c r="F183" s="13" t="s">
        <v>226</v>
      </c>
      <c r="G183" s="13" t="s">
        <v>959</v>
      </c>
      <c r="H183" s="13" t="s">
        <v>960</v>
      </c>
      <c r="I183" s="14">
        <v>2</v>
      </c>
      <c r="J183" s="13" t="s">
        <v>45</v>
      </c>
      <c r="K183" s="13" t="s">
        <v>346</v>
      </c>
      <c r="L183" s="13" t="s">
        <v>603</v>
      </c>
      <c r="M183" s="13" t="s">
        <v>608</v>
      </c>
    </row>
    <row r="184" spans="1:13" x14ac:dyDescent="0.3">
      <c r="A184" s="13" t="s">
        <v>46</v>
      </c>
      <c r="B184" s="13" t="s">
        <v>222</v>
      </c>
      <c r="C184" s="13" t="s">
        <v>223</v>
      </c>
      <c r="D184" s="13" t="s">
        <v>326</v>
      </c>
      <c r="E184" s="13" t="s">
        <v>942</v>
      </c>
      <c r="F184" s="13" t="s">
        <v>226</v>
      </c>
      <c r="G184" s="13" t="s">
        <v>909</v>
      </c>
      <c r="H184" s="13" t="s">
        <v>910</v>
      </c>
      <c r="I184" s="14">
        <v>2</v>
      </c>
      <c r="J184" s="13" t="s">
        <v>45</v>
      </c>
      <c r="K184" s="13" t="s">
        <v>346</v>
      </c>
      <c r="L184" s="13" t="s">
        <v>603</v>
      </c>
      <c r="M184" s="13" t="s">
        <v>608</v>
      </c>
    </row>
    <row r="185" spans="1:13" x14ac:dyDescent="0.3">
      <c r="A185" s="13" t="s">
        <v>46</v>
      </c>
      <c r="B185" s="13" t="s">
        <v>222</v>
      </c>
      <c r="C185" s="13" t="s">
        <v>223</v>
      </c>
      <c r="D185" s="13" t="s">
        <v>326</v>
      </c>
      <c r="E185" s="13" t="s">
        <v>942</v>
      </c>
      <c r="F185" s="13" t="s">
        <v>226</v>
      </c>
      <c r="G185" s="13" t="s">
        <v>961</v>
      </c>
      <c r="H185" s="13" t="s">
        <v>962</v>
      </c>
      <c r="I185" s="14">
        <v>2</v>
      </c>
      <c r="J185" s="13" t="s">
        <v>45</v>
      </c>
      <c r="K185" s="13" t="s">
        <v>346</v>
      </c>
      <c r="L185" s="13" t="s">
        <v>603</v>
      </c>
      <c r="M185" s="13" t="s">
        <v>608</v>
      </c>
    </row>
    <row r="186" spans="1:13" x14ac:dyDescent="0.3">
      <c r="A186" s="13" t="s">
        <v>46</v>
      </c>
      <c r="B186" s="13" t="s">
        <v>222</v>
      </c>
      <c r="C186" s="13" t="s">
        <v>223</v>
      </c>
      <c r="D186" s="13" t="s">
        <v>326</v>
      </c>
      <c r="E186" s="13" t="s">
        <v>942</v>
      </c>
      <c r="F186" s="13" t="s">
        <v>226</v>
      </c>
      <c r="G186" s="13" t="s">
        <v>963</v>
      </c>
      <c r="H186" s="13" t="s">
        <v>964</v>
      </c>
      <c r="I186" s="14">
        <v>2</v>
      </c>
      <c r="J186" s="13" t="s">
        <v>45</v>
      </c>
      <c r="K186" s="13" t="s">
        <v>346</v>
      </c>
      <c r="L186" s="13" t="s">
        <v>603</v>
      </c>
      <c r="M186" s="13" t="s">
        <v>608</v>
      </c>
    </row>
    <row r="187" spans="1:13" x14ac:dyDescent="0.3">
      <c r="A187" s="13" t="s">
        <v>46</v>
      </c>
      <c r="B187" s="13" t="s">
        <v>222</v>
      </c>
      <c r="C187" s="13" t="s">
        <v>223</v>
      </c>
      <c r="D187" s="13" t="s">
        <v>326</v>
      </c>
      <c r="E187" s="13" t="s">
        <v>942</v>
      </c>
      <c r="F187" s="13" t="s">
        <v>226</v>
      </c>
      <c r="G187" s="13" t="s">
        <v>965</v>
      </c>
      <c r="H187" s="13" t="s">
        <v>966</v>
      </c>
      <c r="I187" s="14">
        <v>3</v>
      </c>
      <c r="J187" s="13" t="s">
        <v>45</v>
      </c>
      <c r="K187" s="13" t="s">
        <v>346</v>
      </c>
      <c r="L187" s="13" t="s">
        <v>603</v>
      </c>
      <c r="M187" s="13" t="s">
        <v>608</v>
      </c>
    </row>
    <row r="188" spans="1:13" x14ac:dyDescent="0.3">
      <c r="A188" s="13" t="s">
        <v>46</v>
      </c>
      <c r="B188" s="13" t="s">
        <v>222</v>
      </c>
      <c r="C188" s="13" t="s">
        <v>223</v>
      </c>
      <c r="D188" s="13" t="s">
        <v>326</v>
      </c>
      <c r="E188" s="13" t="s">
        <v>942</v>
      </c>
      <c r="F188" s="13" t="s">
        <v>226</v>
      </c>
      <c r="G188" s="13" t="s">
        <v>967</v>
      </c>
      <c r="H188" s="13" t="s">
        <v>968</v>
      </c>
      <c r="I188" s="14">
        <v>10</v>
      </c>
      <c r="J188" s="13" t="s">
        <v>45</v>
      </c>
      <c r="K188" s="13" t="s">
        <v>346</v>
      </c>
      <c r="L188" s="13" t="s">
        <v>603</v>
      </c>
      <c r="M188" s="13" t="s">
        <v>608</v>
      </c>
    </row>
    <row r="189" spans="1:13" x14ac:dyDescent="0.3">
      <c r="A189" s="13" t="s">
        <v>46</v>
      </c>
      <c r="B189" s="13" t="s">
        <v>222</v>
      </c>
      <c r="C189" s="13" t="s">
        <v>223</v>
      </c>
      <c r="D189" s="13" t="s">
        <v>326</v>
      </c>
      <c r="E189" s="13" t="s">
        <v>942</v>
      </c>
      <c r="F189" s="13" t="s">
        <v>226</v>
      </c>
      <c r="G189" s="13" t="s">
        <v>969</v>
      </c>
      <c r="H189" s="13" t="s">
        <v>970</v>
      </c>
      <c r="I189" s="14">
        <v>2</v>
      </c>
      <c r="J189" s="13" t="s">
        <v>45</v>
      </c>
      <c r="K189" s="13" t="s">
        <v>346</v>
      </c>
      <c r="L189" s="13" t="s">
        <v>603</v>
      </c>
      <c r="M189" s="13" t="s">
        <v>608</v>
      </c>
    </row>
    <row r="190" spans="1:13" x14ac:dyDescent="0.3">
      <c r="A190" s="13" t="s">
        <v>46</v>
      </c>
      <c r="B190" s="13" t="s">
        <v>222</v>
      </c>
      <c r="C190" s="13" t="s">
        <v>223</v>
      </c>
      <c r="D190" s="13" t="s">
        <v>326</v>
      </c>
      <c r="E190" s="13" t="s">
        <v>942</v>
      </c>
      <c r="F190" s="13" t="s">
        <v>226</v>
      </c>
      <c r="G190" s="13" t="s">
        <v>971</v>
      </c>
      <c r="H190" s="13" t="s">
        <v>972</v>
      </c>
      <c r="I190" s="14">
        <v>2</v>
      </c>
      <c r="J190" s="13" t="s">
        <v>45</v>
      </c>
      <c r="K190" s="13" t="s">
        <v>346</v>
      </c>
      <c r="L190" s="13" t="s">
        <v>603</v>
      </c>
      <c r="M190" s="13" t="s">
        <v>608</v>
      </c>
    </row>
    <row r="191" spans="1:13" x14ac:dyDescent="0.3">
      <c r="A191" s="13" t="s">
        <v>46</v>
      </c>
      <c r="B191" s="13" t="s">
        <v>222</v>
      </c>
      <c r="C191" s="13" t="s">
        <v>223</v>
      </c>
      <c r="D191" s="13" t="s">
        <v>326</v>
      </c>
      <c r="E191" s="13" t="s">
        <v>942</v>
      </c>
      <c r="F191" s="13" t="s">
        <v>226</v>
      </c>
      <c r="G191" s="13" t="s">
        <v>934</v>
      </c>
      <c r="H191" s="13" t="s">
        <v>935</v>
      </c>
      <c r="I191" s="14">
        <v>12</v>
      </c>
      <c r="J191" s="13" t="s">
        <v>45</v>
      </c>
      <c r="K191" s="13" t="s">
        <v>346</v>
      </c>
      <c r="L191" s="13" t="s">
        <v>603</v>
      </c>
      <c r="M191" s="13" t="s">
        <v>608</v>
      </c>
    </row>
    <row r="192" spans="1:13" x14ac:dyDescent="0.3">
      <c r="A192" s="13" t="s">
        <v>46</v>
      </c>
      <c r="B192" s="13" t="s">
        <v>222</v>
      </c>
      <c r="C192" s="13" t="s">
        <v>223</v>
      </c>
      <c r="D192" s="13" t="s">
        <v>326</v>
      </c>
      <c r="E192" s="13" t="s">
        <v>942</v>
      </c>
      <c r="F192" s="13" t="s">
        <v>226</v>
      </c>
      <c r="G192" s="13" t="s">
        <v>973</v>
      </c>
      <c r="H192" s="13" t="s">
        <v>974</v>
      </c>
      <c r="I192" s="14">
        <v>1</v>
      </c>
      <c r="J192" s="13" t="s">
        <v>45</v>
      </c>
      <c r="K192" s="13" t="s">
        <v>346</v>
      </c>
      <c r="L192" s="13" t="s">
        <v>603</v>
      </c>
      <c r="M192" s="13" t="s">
        <v>608</v>
      </c>
    </row>
    <row r="193" spans="1:13" x14ac:dyDescent="0.3">
      <c r="A193" s="13" t="s">
        <v>46</v>
      </c>
      <c r="B193" s="13" t="s">
        <v>222</v>
      </c>
      <c r="C193" s="13" t="s">
        <v>223</v>
      </c>
      <c r="D193" s="13" t="s">
        <v>326</v>
      </c>
      <c r="E193" s="13" t="s">
        <v>942</v>
      </c>
      <c r="F193" s="13" t="s">
        <v>226</v>
      </c>
      <c r="G193" s="13" t="s">
        <v>975</v>
      </c>
      <c r="H193" s="13" t="s">
        <v>976</v>
      </c>
      <c r="I193" s="14">
        <v>2</v>
      </c>
      <c r="J193" s="13" t="s">
        <v>45</v>
      </c>
      <c r="K193" s="13" t="s">
        <v>346</v>
      </c>
      <c r="L193" s="13" t="s">
        <v>603</v>
      </c>
      <c r="M193" s="13" t="s">
        <v>608</v>
      </c>
    </row>
    <row r="194" spans="1:13" x14ac:dyDescent="0.3">
      <c r="A194" s="13" t="s">
        <v>46</v>
      </c>
      <c r="B194" s="13" t="s">
        <v>222</v>
      </c>
      <c r="C194" s="13" t="s">
        <v>223</v>
      </c>
      <c r="D194" s="13" t="s">
        <v>326</v>
      </c>
      <c r="E194" s="13" t="s">
        <v>942</v>
      </c>
      <c r="F194" s="13" t="s">
        <v>226</v>
      </c>
      <c r="G194" s="13" t="s">
        <v>837</v>
      </c>
      <c r="H194" s="13" t="s">
        <v>838</v>
      </c>
      <c r="I194" s="14">
        <v>1</v>
      </c>
      <c r="J194" s="13" t="s">
        <v>45</v>
      </c>
      <c r="K194" s="13" t="s">
        <v>346</v>
      </c>
      <c r="L194" s="13" t="s">
        <v>603</v>
      </c>
      <c r="M194" s="13" t="s">
        <v>608</v>
      </c>
    </row>
    <row r="195" spans="1:13" x14ac:dyDescent="0.3">
      <c r="A195" s="13" t="s">
        <v>46</v>
      </c>
      <c r="B195" s="13" t="s">
        <v>222</v>
      </c>
      <c r="C195" s="13" t="s">
        <v>223</v>
      </c>
      <c r="D195" s="13" t="s">
        <v>326</v>
      </c>
      <c r="E195" s="13" t="s">
        <v>942</v>
      </c>
      <c r="F195" s="13" t="s">
        <v>226</v>
      </c>
      <c r="G195" s="13" t="s">
        <v>977</v>
      </c>
      <c r="H195" s="13" t="s">
        <v>978</v>
      </c>
      <c r="I195" s="14">
        <v>1</v>
      </c>
      <c r="J195" s="13" t="s">
        <v>45</v>
      </c>
      <c r="K195" s="13" t="s">
        <v>346</v>
      </c>
      <c r="L195" s="13" t="s">
        <v>603</v>
      </c>
      <c r="M195" s="13" t="s">
        <v>608</v>
      </c>
    </row>
    <row r="196" spans="1:13" x14ac:dyDescent="0.3">
      <c r="A196" s="13" t="s">
        <v>173</v>
      </c>
      <c r="B196" s="13" t="s">
        <v>979</v>
      </c>
      <c r="C196" s="13" t="s">
        <v>223</v>
      </c>
      <c r="D196" s="13" t="s">
        <v>980</v>
      </c>
      <c r="E196" s="13" t="s">
        <v>981</v>
      </c>
      <c r="F196" s="13" t="s">
        <v>226</v>
      </c>
      <c r="G196" s="13" t="s">
        <v>982</v>
      </c>
      <c r="H196" s="13" t="s">
        <v>983</v>
      </c>
      <c r="I196" s="14">
        <v>1</v>
      </c>
      <c r="J196" s="13" t="s">
        <v>172</v>
      </c>
      <c r="K196" s="13" t="s">
        <v>984</v>
      </c>
      <c r="L196" s="13" t="s">
        <v>603</v>
      </c>
      <c r="M196" s="13" t="s">
        <v>818</v>
      </c>
    </row>
    <row r="197" spans="1:13" x14ac:dyDescent="0.3">
      <c r="A197" s="13" t="s">
        <v>173</v>
      </c>
      <c r="B197" s="13" t="s">
        <v>979</v>
      </c>
      <c r="C197" s="13" t="s">
        <v>223</v>
      </c>
      <c r="D197" s="13" t="s">
        <v>980</v>
      </c>
      <c r="E197" s="13" t="s">
        <v>985</v>
      </c>
      <c r="F197" s="13" t="s">
        <v>226</v>
      </c>
      <c r="G197" s="13" t="s">
        <v>982</v>
      </c>
      <c r="H197" s="13" t="s">
        <v>983</v>
      </c>
      <c r="I197" s="14">
        <v>1</v>
      </c>
      <c r="J197" s="13" t="s">
        <v>172</v>
      </c>
      <c r="K197" s="13" t="s">
        <v>473</v>
      </c>
      <c r="L197" s="13" t="s">
        <v>603</v>
      </c>
      <c r="M197" s="13" t="s">
        <v>818</v>
      </c>
    </row>
    <row r="198" spans="1:13" x14ac:dyDescent="0.3">
      <c r="A198" s="13" t="s">
        <v>173</v>
      </c>
      <c r="B198" s="13" t="s">
        <v>979</v>
      </c>
      <c r="C198" s="13" t="s">
        <v>223</v>
      </c>
      <c r="D198" s="13" t="s">
        <v>980</v>
      </c>
      <c r="E198" s="13" t="s">
        <v>985</v>
      </c>
      <c r="F198" s="13" t="s">
        <v>226</v>
      </c>
      <c r="G198" s="13" t="s">
        <v>986</v>
      </c>
      <c r="H198" s="13" t="s">
        <v>987</v>
      </c>
      <c r="I198" s="14">
        <v>1</v>
      </c>
      <c r="J198" s="13" t="s">
        <v>172</v>
      </c>
      <c r="K198" s="13" t="s">
        <v>473</v>
      </c>
      <c r="L198" s="13" t="s">
        <v>603</v>
      </c>
      <c r="M198" s="13" t="s">
        <v>559</v>
      </c>
    </row>
    <row r="199" spans="1:13" x14ac:dyDescent="0.3">
      <c r="A199" s="13" t="s">
        <v>207</v>
      </c>
      <c r="B199" s="13" t="s">
        <v>414</v>
      </c>
      <c r="C199" s="13" t="s">
        <v>223</v>
      </c>
      <c r="D199" s="13" t="s">
        <v>567</v>
      </c>
      <c r="E199" s="13" t="s">
        <v>988</v>
      </c>
      <c r="F199" s="13" t="s">
        <v>280</v>
      </c>
      <c r="G199" s="13" t="s">
        <v>989</v>
      </c>
      <c r="H199" s="13" t="s">
        <v>990</v>
      </c>
      <c r="I199" s="14">
        <v>2</v>
      </c>
      <c r="J199" s="13" t="s">
        <v>206</v>
      </c>
      <c r="K199" s="13" t="s">
        <v>272</v>
      </c>
      <c r="L199" s="13" t="s">
        <v>603</v>
      </c>
      <c r="M199" s="13" t="s">
        <v>991</v>
      </c>
    </row>
    <row r="200" spans="1:13" x14ac:dyDescent="0.3">
      <c r="A200" s="13" t="s">
        <v>36</v>
      </c>
      <c r="B200" s="13" t="s">
        <v>296</v>
      </c>
      <c r="C200" s="13" t="s">
        <v>223</v>
      </c>
      <c r="D200" s="13" t="s">
        <v>297</v>
      </c>
      <c r="E200" s="13" t="s">
        <v>992</v>
      </c>
      <c r="F200" s="13" t="s">
        <v>226</v>
      </c>
      <c r="G200" s="13" t="s">
        <v>993</v>
      </c>
      <c r="H200" s="13" t="s">
        <v>994</v>
      </c>
      <c r="I200" s="14">
        <v>1</v>
      </c>
      <c r="J200" s="13" t="s">
        <v>35</v>
      </c>
      <c r="K200" s="13" t="s">
        <v>498</v>
      </c>
      <c r="L200" s="13" t="s">
        <v>603</v>
      </c>
      <c r="M200" s="13" t="s">
        <v>671</v>
      </c>
    </row>
    <row r="201" spans="1:13" x14ac:dyDescent="0.3">
      <c r="A201" s="13" t="s">
        <v>36</v>
      </c>
      <c r="B201" s="13" t="s">
        <v>296</v>
      </c>
      <c r="C201" s="13" t="s">
        <v>223</v>
      </c>
      <c r="D201" s="13" t="s">
        <v>297</v>
      </c>
      <c r="E201" s="13" t="s">
        <v>992</v>
      </c>
      <c r="F201" s="13" t="s">
        <v>226</v>
      </c>
      <c r="G201" s="13" t="s">
        <v>995</v>
      </c>
      <c r="H201" s="13" t="s">
        <v>994</v>
      </c>
      <c r="I201" s="14">
        <v>1</v>
      </c>
      <c r="J201" s="13" t="s">
        <v>35</v>
      </c>
      <c r="K201" s="13" t="s">
        <v>498</v>
      </c>
      <c r="L201" s="13" t="s">
        <v>603</v>
      </c>
      <c r="M201" s="13" t="s">
        <v>671</v>
      </c>
    </row>
    <row r="202" spans="1:13" x14ac:dyDescent="0.3">
      <c r="A202" s="13" t="s">
        <v>36</v>
      </c>
      <c r="B202" s="13" t="s">
        <v>296</v>
      </c>
      <c r="C202" s="13" t="s">
        <v>223</v>
      </c>
      <c r="D202" s="13" t="s">
        <v>297</v>
      </c>
      <c r="E202" s="13" t="s">
        <v>992</v>
      </c>
      <c r="F202" s="13" t="s">
        <v>226</v>
      </c>
      <c r="G202" s="13" t="s">
        <v>996</v>
      </c>
      <c r="H202" s="13" t="s">
        <v>997</v>
      </c>
      <c r="I202" s="14">
        <v>1</v>
      </c>
      <c r="J202" s="13" t="s">
        <v>35</v>
      </c>
      <c r="K202" s="13" t="s">
        <v>498</v>
      </c>
      <c r="L202" s="13" t="s">
        <v>603</v>
      </c>
      <c r="M202" s="13" t="s">
        <v>671</v>
      </c>
    </row>
    <row r="203" spans="1:13" x14ac:dyDescent="0.3">
      <c r="A203" s="13" t="s">
        <v>36</v>
      </c>
      <c r="B203" s="13" t="s">
        <v>296</v>
      </c>
      <c r="C203" s="13" t="s">
        <v>223</v>
      </c>
      <c r="D203" s="13" t="s">
        <v>297</v>
      </c>
      <c r="E203" s="13" t="s">
        <v>992</v>
      </c>
      <c r="F203" s="13" t="s">
        <v>226</v>
      </c>
      <c r="G203" s="13" t="s">
        <v>998</v>
      </c>
      <c r="H203" s="13" t="s">
        <v>999</v>
      </c>
      <c r="I203" s="14">
        <v>1</v>
      </c>
      <c r="J203" s="13" t="s">
        <v>35</v>
      </c>
      <c r="K203" s="13" t="s">
        <v>498</v>
      </c>
      <c r="L203" s="13" t="s">
        <v>603</v>
      </c>
      <c r="M203" s="13" t="s">
        <v>671</v>
      </c>
    </row>
    <row r="204" spans="1:13" x14ac:dyDescent="0.3">
      <c r="A204" s="13" t="s">
        <v>36</v>
      </c>
      <c r="B204" s="13" t="s">
        <v>296</v>
      </c>
      <c r="C204" s="13" t="s">
        <v>223</v>
      </c>
      <c r="D204" s="13" t="s">
        <v>297</v>
      </c>
      <c r="E204" s="13" t="s">
        <v>992</v>
      </c>
      <c r="F204" s="13" t="s">
        <v>226</v>
      </c>
      <c r="G204" s="13" t="s">
        <v>1000</v>
      </c>
      <c r="H204" s="13" t="s">
        <v>994</v>
      </c>
      <c r="I204" s="14">
        <v>1</v>
      </c>
      <c r="J204" s="13" t="s">
        <v>35</v>
      </c>
      <c r="K204" s="13" t="s">
        <v>498</v>
      </c>
      <c r="L204" s="13" t="s">
        <v>603</v>
      </c>
      <c r="M204" s="13" t="s">
        <v>671</v>
      </c>
    </row>
    <row r="205" spans="1:13" x14ac:dyDescent="0.3">
      <c r="A205" s="13" t="s">
        <v>141</v>
      </c>
      <c r="B205" s="13" t="s">
        <v>222</v>
      </c>
      <c r="C205" s="13" t="s">
        <v>223</v>
      </c>
      <c r="D205" s="13" t="s">
        <v>353</v>
      </c>
      <c r="E205" s="13" t="s">
        <v>1001</v>
      </c>
      <c r="F205" s="13" t="s">
        <v>505</v>
      </c>
      <c r="G205" s="13" t="s">
        <v>1002</v>
      </c>
      <c r="H205" s="13" t="s">
        <v>1003</v>
      </c>
      <c r="I205" s="14">
        <v>1</v>
      </c>
      <c r="J205" s="13" t="s">
        <v>140</v>
      </c>
      <c r="K205" s="13" t="s">
        <v>738</v>
      </c>
      <c r="L205" s="13" t="s">
        <v>603</v>
      </c>
      <c r="M205" s="13" t="s">
        <v>1004</v>
      </c>
    </row>
    <row r="206" spans="1:13" x14ac:dyDescent="0.3">
      <c r="A206" s="13" t="s">
        <v>141</v>
      </c>
      <c r="B206" s="13" t="s">
        <v>222</v>
      </c>
      <c r="C206" s="13" t="s">
        <v>223</v>
      </c>
      <c r="D206" s="13" t="s">
        <v>353</v>
      </c>
      <c r="E206" s="13" t="s">
        <v>354</v>
      </c>
      <c r="F206" s="13" t="s">
        <v>226</v>
      </c>
      <c r="G206" s="13" t="s">
        <v>1005</v>
      </c>
      <c r="H206" s="13" t="s">
        <v>1006</v>
      </c>
      <c r="I206" s="14">
        <v>1</v>
      </c>
      <c r="J206" s="13" t="s">
        <v>140</v>
      </c>
      <c r="K206" s="13" t="s">
        <v>272</v>
      </c>
      <c r="L206" s="13" t="s">
        <v>603</v>
      </c>
      <c r="M206" s="13" t="s">
        <v>357</v>
      </c>
    </row>
    <row r="207" spans="1:13" x14ac:dyDescent="0.3">
      <c r="A207" s="13" t="s">
        <v>205</v>
      </c>
      <c r="B207" s="13" t="s">
        <v>526</v>
      </c>
      <c r="C207" s="13" t="s">
        <v>223</v>
      </c>
      <c r="D207" s="13" t="s">
        <v>527</v>
      </c>
      <c r="E207" s="13" t="s">
        <v>1007</v>
      </c>
      <c r="F207" s="13" t="s">
        <v>226</v>
      </c>
      <c r="G207" s="13" t="s">
        <v>1008</v>
      </c>
      <c r="H207" s="13" t="s">
        <v>1009</v>
      </c>
      <c r="I207" s="14">
        <v>1</v>
      </c>
      <c r="J207" s="13" t="s">
        <v>204</v>
      </c>
      <c r="K207" s="13" t="s">
        <v>277</v>
      </c>
      <c r="L207" s="13" t="s">
        <v>603</v>
      </c>
      <c r="M207" s="13" t="s">
        <v>1010</v>
      </c>
    </row>
    <row r="208" spans="1:13" x14ac:dyDescent="0.3">
      <c r="A208" s="13" t="s">
        <v>38</v>
      </c>
      <c r="B208" s="13" t="s">
        <v>296</v>
      </c>
      <c r="C208" s="13" t="s">
        <v>223</v>
      </c>
      <c r="D208" s="13" t="s">
        <v>297</v>
      </c>
      <c r="E208" s="13" t="s">
        <v>1011</v>
      </c>
      <c r="F208" s="13" t="s">
        <v>226</v>
      </c>
      <c r="G208" s="13" t="s">
        <v>825</v>
      </c>
      <c r="H208" s="13" t="s">
        <v>826</v>
      </c>
      <c r="I208" s="14">
        <v>1</v>
      </c>
      <c r="J208" s="13" t="s">
        <v>37</v>
      </c>
      <c r="K208" s="13" t="s">
        <v>498</v>
      </c>
      <c r="L208" s="13" t="s">
        <v>603</v>
      </c>
      <c r="M208" s="13" t="s">
        <v>608</v>
      </c>
    </row>
    <row r="209" spans="1:13" x14ac:dyDescent="0.3">
      <c r="A209" s="13" t="s">
        <v>38</v>
      </c>
      <c r="B209" s="13" t="s">
        <v>296</v>
      </c>
      <c r="C209" s="13" t="s">
        <v>223</v>
      </c>
      <c r="D209" s="13" t="s">
        <v>297</v>
      </c>
      <c r="E209" s="13" t="s">
        <v>1011</v>
      </c>
      <c r="F209" s="13" t="s">
        <v>226</v>
      </c>
      <c r="G209" s="13" t="s">
        <v>823</v>
      </c>
      <c r="H209" s="13" t="s">
        <v>824</v>
      </c>
      <c r="I209" s="14">
        <v>1</v>
      </c>
      <c r="J209" s="13" t="s">
        <v>37</v>
      </c>
      <c r="K209" s="13" t="s">
        <v>498</v>
      </c>
      <c r="L209" s="13" t="s">
        <v>603</v>
      </c>
      <c r="M209" s="13" t="s">
        <v>608</v>
      </c>
    </row>
    <row r="210" spans="1:13" x14ac:dyDescent="0.3">
      <c r="A210" s="13" t="s">
        <v>38</v>
      </c>
      <c r="B210" s="13" t="s">
        <v>296</v>
      </c>
      <c r="C210" s="13" t="s">
        <v>223</v>
      </c>
      <c r="D210" s="13" t="s">
        <v>297</v>
      </c>
      <c r="E210" s="13" t="s">
        <v>1012</v>
      </c>
      <c r="F210" s="13" t="s">
        <v>226</v>
      </c>
      <c r="G210" s="13" t="s">
        <v>825</v>
      </c>
      <c r="H210" s="13" t="s">
        <v>826</v>
      </c>
      <c r="I210" s="14">
        <v>1</v>
      </c>
      <c r="J210" s="13" t="s">
        <v>37</v>
      </c>
      <c r="K210" s="13" t="s">
        <v>984</v>
      </c>
      <c r="L210" s="13" t="s">
        <v>603</v>
      </c>
      <c r="M210" s="13" t="s">
        <v>608</v>
      </c>
    </row>
    <row r="211" spans="1:13" x14ac:dyDescent="0.3">
      <c r="A211" s="13" t="s">
        <v>38</v>
      </c>
      <c r="B211" s="13" t="s">
        <v>296</v>
      </c>
      <c r="C211" s="13" t="s">
        <v>223</v>
      </c>
      <c r="D211" s="13" t="s">
        <v>297</v>
      </c>
      <c r="E211" s="13" t="s">
        <v>1012</v>
      </c>
      <c r="F211" s="13" t="s">
        <v>226</v>
      </c>
      <c r="G211" s="13" t="s">
        <v>823</v>
      </c>
      <c r="H211" s="13" t="s">
        <v>824</v>
      </c>
      <c r="I211" s="14">
        <v>1</v>
      </c>
      <c r="J211" s="13" t="s">
        <v>37</v>
      </c>
      <c r="K211" s="13" t="s">
        <v>984</v>
      </c>
      <c r="L211" s="13" t="s">
        <v>603</v>
      </c>
      <c r="M211" s="13" t="s">
        <v>608</v>
      </c>
    </row>
    <row r="212" spans="1:13" x14ac:dyDescent="0.3">
      <c r="A212" s="13" t="s">
        <v>38</v>
      </c>
      <c r="B212" s="13" t="s">
        <v>296</v>
      </c>
      <c r="C212" s="13" t="s">
        <v>223</v>
      </c>
      <c r="D212" s="13" t="s">
        <v>297</v>
      </c>
      <c r="E212" s="13" t="s">
        <v>1012</v>
      </c>
      <c r="F212" s="13" t="s">
        <v>226</v>
      </c>
      <c r="G212" s="13" t="s">
        <v>1013</v>
      </c>
      <c r="H212" s="13" t="s">
        <v>1014</v>
      </c>
      <c r="I212" s="14">
        <v>2</v>
      </c>
      <c r="J212" s="13" t="s">
        <v>37</v>
      </c>
      <c r="K212" s="13" t="s">
        <v>984</v>
      </c>
      <c r="L212" s="13" t="s">
        <v>603</v>
      </c>
      <c r="M212" s="13" t="s">
        <v>608</v>
      </c>
    </row>
    <row r="213" spans="1:13" x14ac:dyDescent="0.3">
      <c r="A213" s="13" t="s">
        <v>38</v>
      </c>
      <c r="B213" s="13" t="s">
        <v>296</v>
      </c>
      <c r="C213" s="13" t="s">
        <v>223</v>
      </c>
      <c r="D213" s="13" t="s">
        <v>297</v>
      </c>
      <c r="E213" s="13" t="s">
        <v>1012</v>
      </c>
      <c r="F213" s="13" t="s">
        <v>226</v>
      </c>
      <c r="G213" s="13" t="s">
        <v>1015</v>
      </c>
      <c r="H213" s="13" t="s">
        <v>1016</v>
      </c>
      <c r="I213" s="14">
        <v>1</v>
      </c>
      <c r="J213" s="13" t="s">
        <v>37</v>
      </c>
      <c r="K213" s="13" t="s">
        <v>984</v>
      </c>
      <c r="L213" s="13" t="s">
        <v>603</v>
      </c>
      <c r="M213" s="13" t="s">
        <v>608</v>
      </c>
    </row>
    <row r="214" spans="1:13" x14ac:dyDescent="0.3">
      <c r="A214" s="13" t="s">
        <v>38</v>
      </c>
      <c r="B214" s="13" t="s">
        <v>296</v>
      </c>
      <c r="C214" s="13" t="s">
        <v>223</v>
      </c>
      <c r="D214" s="13" t="s">
        <v>297</v>
      </c>
      <c r="E214" s="13" t="s">
        <v>373</v>
      </c>
      <c r="F214" s="13" t="s">
        <v>226</v>
      </c>
      <c r="G214" s="13" t="s">
        <v>1013</v>
      </c>
      <c r="H214" s="13" t="s">
        <v>1014</v>
      </c>
      <c r="I214" s="14">
        <v>1</v>
      </c>
      <c r="J214" s="13" t="s">
        <v>37</v>
      </c>
      <c r="K214" s="13" t="s">
        <v>351</v>
      </c>
      <c r="L214" s="13" t="s">
        <v>603</v>
      </c>
      <c r="M214" s="13" t="s">
        <v>608</v>
      </c>
    </row>
    <row r="215" spans="1:13" x14ac:dyDescent="0.3">
      <c r="A215" s="13" t="s">
        <v>38</v>
      </c>
      <c r="B215" s="13" t="s">
        <v>296</v>
      </c>
      <c r="C215" s="13" t="s">
        <v>223</v>
      </c>
      <c r="D215" s="13" t="s">
        <v>297</v>
      </c>
      <c r="E215" s="13" t="s">
        <v>373</v>
      </c>
      <c r="F215" s="13" t="s">
        <v>226</v>
      </c>
      <c r="G215" s="13" t="s">
        <v>1015</v>
      </c>
      <c r="H215" s="13" t="s">
        <v>1016</v>
      </c>
      <c r="I215" s="14">
        <v>1</v>
      </c>
      <c r="J215" s="13" t="s">
        <v>37</v>
      </c>
      <c r="K215" s="13" t="s">
        <v>351</v>
      </c>
      <c r="L215" s="13" t="s">
        <v>603</v>
      </c>
      <c r="M215" s="13" t="s">
        <v>608</v>
      </c>
    </row>
    <row r="216" spans="1:13" x14ac:dyDescent="0.3">
      <c r="A216" s="13" t="s">
        <v>38</v>
      </c>
      <c r="B216" s="13" t="s">
        <v>296</v>
      </c>
      <c r="C216" s="13" t="s">
        <v>223</v>
      </c>
      <c r="D216" s="13" t="s">
        <v>297</v>
      </c>
      <c r="E216" s="13" t="s">
        <v>373</v>
      </c>
      <c r="F216" s="13" t="s">
        <v>226</v>
      </c>
      <c r="G216" s="13" t="s">
        <v>825</v>
      </c>
      <c r="H216" s="13" t="s">
        <v>826</v>
      </c>
      <c r="I216" s="14">
        <v>1</v>
      </c>
      <c r="J216" s="13" t="s">
        <v>37</v>
      </c>
      <c r="K216" s="13" t="s">
        <v>351</v>
      </c>
      <c r="L216" s="13" t="s">
        <v>603</v>
      </c>
      <c r="M216" s="13" t="s">
        <v>608</v>
      </c>
    </row>
    <row r="217" spans="1:13" x14ac:dyDescent="0.3">
      <c r="A217" s="13" t="s">
        <v>38</v>
      </c>
      <c r="B217" s="13" t="s">
        <v>296</v>
      </c>
      <c r="C217" s="13" t="s">
        <v>223</v>
      </c>
      <c r="D217" s="13" t="s">
        <v>297</v>
      </c>
      <c r="E217" s="13" t="s">
        <v>373</v>
      </c>
      <c r="F217" s="13" t="s">
        <v>226</v>
      </c>
      <c r="G217" s="13" t="s">
        <v>823</v>
      </c>
      <c r="H217" s="13" t="s">
        <v>824</v>
      </c>
      <c r="I217" s="14">
        <v>1</v>
      </c>
      <c r="J217" s="13" t="s">
        <v>37</v>
      </c>
      <c r="K217" s="13" t="s">
        <v>351</v>
      </c>
      <c r="L217" s="13" t="s">
        <v>603</v>
      </c>
      <c r="M217" s="13" t="s">
        <v>608</v>
      </c>
    </row>
    <row r="218" spans="1:13" x14ac:dyDescent="0.3">
      <c r="A218" s="13" t="s">
        <v>38</v>
      </c>
      <c r="B218" s="13" t="s">
        <v>296</v>
      </c>
      <c r="C218" s="13" t="s">
        <v>223</v>
      </c>
      <c r="D218" s="13" t="s">
        <v>297</v>
      </c>
      <c r="E218" s="13" t="s">
        <v>373</v>
      </c>
      <c r="F218" s="13" t="s">
        <v>226</v>
      </c>
      <c r="G218" s="13" t="s">
        <v>1017</v>
      </c>
      <c r="H218" s="13" t="s">
        <v>1018</v>
      </c>
      <c r="I218" s="14">
        <v>1</v>
      </c>
      <c r="J218" s="13" t="s">
        <v>37</v>
      </c>
      <c r="K218" s="13" t="s">
        <v>351</v>
      </c>
      <c r="L218" s="13" t="s">
        <v>603</v>
      </c>
      <c r="M218" s="13" t="s">
        <v>608</v>
      </c>
    </row>
    <row r="219" spans="1:13" x14ac:dyDescent="0.3">
      <c r="A219" s="13" t="s">
        <v>38</v>
      </c>
      <c r="B219" s="13" t="s">
        <v>296</v>
      </c>
      <c r="C219" s="13" t="s">
        <v>223</v>
      </c>
      <c r="D219" s="13" t="s">
        <v>297</v>
      </c>
      <c r="E219" s="13" t="s">
        <v>1019</v>
      </c>
      <c r="F219" s="13" t="s">
        <v>226</v>
      </c>
      <c r="G219" s="13" t="s">
        <v>1020</v>
      </c>
      <c r="H219" s="13" t="s">
        <v>1021</v>
      </c>
      <c r="I219" s="14">
        <v>1</v>
      </c>
      <c r="J219" s="13" t="s">
        <v>37</v>
      </c>
      <c r="K219" s="13" t="s">
        <v>401</v>
      </c>
      <c r="L219" s="13" t="s">
        <v>603</v>
      </c>
      <c r="M219" s="13" t="s">
        <v>608</v>
      </c>
    </row>
    <row r="220" spans="1:13" x14ac:dyDescent="0.3">
      <c r="A220" s="13" t="s">
        <v>38</v>
      </c>
      <c r="B220" s="13" t="s">
        <v>296</v>
      </c>
      <c r="C220" s="13" t="s">
        <v>223</v>
      </c>
      <c r="D220" s="13" t="s">
        <v>297</v>
      </c>
      <c r="E220" s="13" t="s">
        <v>1019</v>
      </c>
      <c r="F220" s="13" t="s">
        <v>226</v>
      </c>
      <c r="G220" s="13" t="s">
        <v>1013</v>
      </c>
      <c r="H220" s="13" t="s">
        <v>1014</v>
      </c>
      <c r="I220" s="14">
        <v>2</v>
      </c>
      <c r="J220" s="13" t="s">
        <v>37</v>
      </c>
      <c r="K220" s="13" t="s">
        <v>401</v>
      </c>
      <c r="L220" s="13" t="s">
        <v>603</v>
      </c>
      <c r="M220" s="13" t="s">
        <v>608</v>
      </c>
    </row>
    <row r="221" spans="1:13" x14ac:dyDescent="0.3">
      <c r="A221" s="13" t="s">
        <v>38</v>
      </c>
      <c r="B221" s="13" t="s">
        <v>296</v>
      </c>
      <c r="C221" s="13" t="s">
        <v>223</v>
      </c>
      <c r="D221" s="13" t="s">
        <v>297</v>
      </c>
      <c r="E221" s="13" t="s">
        <v>1019</v>
      </c>
      <c r="F221" s="13" t="s">
        <v>226</v>
      </c>
      <c r="G221" s="13" t="s">
        <v>825</v>
      </c>
      <c r="H221" s="13" t="s">
        <v>826</v>
      </c>
      <c r="I221" s="14">
        <v>1</v>
      </c>
      <c r="J221" s="13" t="s">
        <v>37</v>
      </c>
      <c r="K221" s="13" t="s">
        <v>401</v>
      </c>
      <c r="L221" s="13" t="s">
        <v>603</v>
      </c>
      <c r="M221" s="13" t="s">
        <v>608</v>
      </c>
    </row>
    <row r="222" spans="1:13" x14ac:dyDescent="0.3">
      <c r="A222" s="13" t="s">
        <v>38</v>
      </c>
      <c r="B222" s="13" t="s">
        <v>296</v>
      </c>
      <c r="C222" s="13" t="s">
        <v>223</v>
      </c>
      <c r="D222" s="13" t="s">
        <v>297</v>
      </c>
      <c r="E222" s="13" t="s">
        <v>1019</v>
      </c>
      <c r="F222" s="13" t="s">
        <v>226</v>
      </c>
      <c r="G222" s="13" t="s">
        <v>823</v>
      </c>
      <c r="H222" s="13" t="s">
        <v>824</v>
      </c>
      <c r="I222" s="14">
        <v>1</v>
      </c>
      <c r="J222" s="13" t="s">
        <v>37</v>
      </c>
      <c r="K222" s="13" t="s">
        <v>401</v>
      </c>
      <c r="L222" s="13" t="s">
        <v>603</v>
      </c>
      <c r="M222" s="13" t="s">
        <v>608</v>
      </c>
    </row>
    <row r="223" spans="1:13" x14ac:dyDescent="0.3">
      <c r="A223" s="13" t="s">
        <v>38</v>
      </c>
      <c r="B223" s="13" t="s">
        <v>296</v>
      </c>
      <c r="C223" s="13" t="s">
        <v>223</v>
      </c>
      <c r="D223" s="13" t="s">
        <v>297</v>
      </c>
      <c r="E223" s="13" t="s">
        <v>1019</v>
      </c>
      <c r="F223" s="13" t="s">
        <v>226</v>
      </c>
      <c r="G223" s="13" t="s">
        <v>831</v>
      </c>
      <c r="H223" s="13" t="s">
        <v>832</v>
      </c>
      <c r="I223" s="14">
        <v>1</v>
      </c>
      <c r="J223" s="13" t="s">
        <v>37</v>
      </c>
      <c r="K223" s="13" t="s">
        <v>401</v>
      </c>
      <c r="L223" s="13" t="s">
        <v>603</v>
      </c>
      <c r="M223" s="13" t="s">
        <v>608</v>
      </c>
    </row>
    <row r="224" spans="1:13" x14ac:dyDescent="0.3">
      <c r="A224" s="13" t="s">
        <v>34</v>
      </c>
      <c r="B224" s="13" t="s">
        <v>235</v>
      </c>
      <c r="C224" s="13" t="s">
        <v>223</v>
      </c>
      <c r="D224" s="13" t="s">
        <v>1022</v>
      </c>
      <c r="E224" s="13" t="s">
        <v>1023</v>
      </c>
      <c r="F224" s="13" t="s">
        <v>226</v>
      </c>
      <c r="G224" s="13" t="s">
        <v>623</v>
      </c>
      <c r="H224" s="13" t="s">
        <v>624</v>
      </c>
      <c r="I224" s="14">
        <v>4</v>
      </c>
      <c r="J224" s="13" t="s">
        <v>33</v>
      </c>
      <c r="K224" s="13" t="s">
        <v>272</v>
      </c>
      <c r="L224" s="13" t="s">
        <v>603</v>
      </c>
      <c r="M224" s="13" t="s">
        <v>608</v>
      </c>
    </row>
    <row r="225" spans="1:13" x14ac:dyDescent="0.3">
      <c r="A225" s="13" t="s">
        <v>34</v>
      </c>
      <c r="B225" s="13" t="s">
        <v>235</v>
      </c>
      <c r="C225" s="13" t="s">
        <v>223</v>
      </c>
      <c r="D225" s="13" t="s">
        <v>1022</v>
      </c>
      <c r="E225" s="13" t="s">
        <v>1024</v>
      </c>
      <c r="F225" s="13" t="s">
        <v>226</v>
      </c>
      <c r="G225" s="13" t="s">
        <v>1025</v>
      </c>
      <c r="H225" s="13" t="s">
        <v>1026</v>
      </c>
      <c r="I225" s="14">
        <v>4</v>
      </c>
      <c r="J225" s="13" t="s">
        <v>33</v>
      </c>
      <c r="K225" s="13" t="s">
        <v>817</v>
      </c>
      <c r="L225" s="13" t="s">
        <v>603</v>
      </c>
      <c r="M225" s="13" t="s">
        <v>241</v>
      </c>
    </row>
    <row r="226" spans="1:13" x14ac:dyDescent="0.3">
      <c r="A226" s="13" t="s">
        <v>28</v>
      </c>
      <c r="B226" s="13" t="s">
        <v>249</v>
      </c>
      <c r="C226" s="13" t="s">
        <v>223</v>
      </c>
      <c r="D226" s="13" t="s">
        <v>250</v>
      </c>
      <c r="E226" s="13" t="s">
        <v>1027</v>
      </c>
      <c r="F226" s="13" t="s">
        <v>226</v>
      </c>
      <c r="G226" s="13" t="s">
        <v>1028</v>
      </c>
      <c r="H226" s="13" t="s">
        <v>1029</v>
      </c>
      <c r="I226" s="14">
        <v>6</v>
      </c>
      <c r="J226" s="13" t="s">
        <v>27</v>
      </c>
      <c r="K226" s="13" t="s">
        <v>1030</v>
      </c>
      <c r="L226" s="13" t="s">
        <v>603</v>
      </c>
      <c r="M226" s="13" t="s">
        <v>608</v>
      </c>
    </row>
    <row r="227" spans="1:13" x14ac:dyDescent="0.3">
      <c r="A227" s="13" t="s">
        <v>28</v>
      </c>
      <c r="B227" s="13" t="s">
        <v>249</v>
      </c>
      <c r="C227" s="13" t="s">
        <v>223</v>
      </c>
      <c r="D227" s="13" t="s">
        <v>250</v>
      </c>
      <c r="E227" s="13" t="s">
        <v>1031</v>
      </c>
      <c r="F227" s="13" t="s">
        <v>226</v>
      </c>
      <c r="G227" s="13" t="s">
        <v>728</v>
      </c>
      <c r="H227" s="13" t="s">
        <v>729</v>
      </c>
      <c r="I227" s="14">
        <v>1</v>
      </c>
      <c r="J227" s="13" t="s">
        <v>27</v>
      </c>
      <c r="K227" s="13" t="s">
        <v>498</v>
      </c>
      <c r="L227" s="13" t="s">
        <v>603</v>
      </c>
      <c r="M227" s="13" t="s">
        <v>608</v>
      </c>
    </row>
    <row r="228" spans="1:13" x14ac:dyDescent="0.3">
      <c r="A228" s="13" t="s">
        <v>28</v>
      </c>
      <c r="B228" s="13" t="s">
        <v>249</v>
      </c>
      <c r="C228" s="13" t="s">
        <v>223</v>
      </c>
      <c r="D228" s="13" t="s">
        <v>250</v>
      </c>
      <c r="E228" s="13" t="s">
        <v>1032</v>
      </c>
      <c r="F228" s="13" t="s">
        <v>226</v>
      </c>
      <c r="G228" s="13" t="s">
        <v>1033</v>
      </c>
      <c r="H228" s="13" t="s">
        <v>1034</v>
      </c>
      <c r="I228" s="14">
        <v>1</v>
      </c>
      <c r="J228" s="13" t="s">
        <v>27</v>
      </c>
      <c r="K228" s="13" t="s">
        <v>397</v>
      </c>
      <c r="L228" s="13" t="s">
        <v>603</v>
      </c>
      <c r="M228" s="13" t="s">
        <v>1035</v>
      </c>
    </row>
    <row r="229" spans="1:13" x14ac:dyDescent="0.3">
      <c r="A229" s="13" t="s">
        <v>28</v>
      </c>
      <c r="B229" s="13" t="s">
        <v>249</v>
      </c>
      <c r="C229" s="13" t="s">
        <v>223</v>
      </c>
      <c r="D229" s="13" t="s">
        <v>250</v>
      </c>
      <c r="E229" s="13" t="s">
        <v>381</v>
      </c>
      <c r="F229" s="13" t="s">
        <v>226</v>
      </c>
      <c r="G229" s="13" t="s">
        <v>1036</v>
      </c>
      <c r="H229" s="13" t="s">
        <v>1037</v>
      </c>
      <c r="I229" s="14">
        <v>1</v>
      </c>
      <c r="J229" s="13" t="s">
        <v>27</v>
      </c>
      <c r="K229" s="13" t="s">
        <v>384</v>
      </c>
      <c r="L229" s="13" t="s">
        <v>603</v>
      </c>
      <c r="M229" s="13" t="s">
        <v>608</v>
      </c>
    </row>
    <row r="230" spans="1:13" x14ac:dyDescent="0.3">
      <c r="A230" s="13" t="s">
        <v>28</v>
      </c>
      <c r="B230" s="13" t="s">
        <v>249</v>
      </c>
      <c r="C230" s="13" t="s">
        <v>223</v>
      </c>
      <c r="D230" s="13" t="s">
        <v>250</v>
      </c>
      <c r="E230" s="13" t="s">
        <v>1038</v>
      </c>
      <c r="F230" s="13" t="s">
        <v>226</v>
      </c>
      <c r="G230" s="13" t="s">
        <v>1039</v>
      </c>
      <c r="H230" s="13" t="s">
        <v>1040</v>
      </c>
      <c r="I230" s="14">
        <v>4</v>
      </c>
      <c r="J230" s="13" t="s">
        <v>27</v>
      </c>
      <c r="K230" s="13" t="s">
        <v>1041</v>
      </c>
      <c r="L230" s="13" t="s">
        <v>603</v>
      </c>
      <c r="M230" s="13" t="s">
        <v>608</v>
      </c>
    </row>
    <row r="231" spans="1:13" x14ac:dyDescent="0.3">
      <c r="A231" s="13" t="s">
        <v>28</v>
      </c>
      <c r="B231" s="13" t="s">
        <v>249</v>
      </c>
      <c r="C231" s="13" t="s">
        <v>223</v>
      </c>
      <c r="D231" s="13" t="s">
        <v>250</v>
      </c>
      <c r="E231" s="13" t="s">
        <v>1038</v>
      </c>
      <c r="F231" s="13" t="s">
        <v>226</v>
      </c>
      <c r="G231" s="13" t="s">
        <v>787</v>
      </c>
      <c r="H231" s="13" t="s">
        <v>788</v>
      </c>
      <c r="I231" s="14">
        <v>5</v>
      </c>
      <c r="J231" s="13" t="s">
        <v>27</v>
      </c>
      <c r="K231" s="13" t="s">
        <v>1041</v>
      </c>
      <c r="L231" s="13" t="s">
        <v>603</v>
      </c>
      <c r="M231" s="13" t="s">
        <v>608</v>
      </c>
    </row>
    <row r="232" spans="1:13" x14ac:dyDescent="0.3">
      <c r="A232" s="13" t="s">
        <v>28</v>
      </c>
      <c r="B232" s="13" t="s">
        <v>249</v>
      </c>
      <c r="C232" s="13" t="s">
        <v>223</v>
      </c>
      <c r="D232" s="13" t="s">
        <v>250</v>
      </c>
      <c r="E232" s="13" t="s">
        <v>1038</v>
      </c>
      <c r="F232" s="13" t="s">
        <v>226</v>
      </c>
      <c r="G232" s="13" t="s">
        <v>965</v>
      </c>
      <c r="H232" s="13" t="s">
        <v>966</v>
      </c>
      <c r="I232" s="14">
        <v>1</v>
      </c>
      <c r="J232" s="13" t="s">
        <v>27</v>
      </c>
      <c r="K232" s="13" t="s">
        <v>1041</v>
      </c>
      <c r="L232" s="13" t="s">
        <v>603</v>
      </c>
      <c r="M232" s="13" t="s">
        <v>608</v>
      </c>
    </row>
    <row r="233" spans="1:13" x14ac:dyDescent="0.3">
      <c r="A233" s="13" t="s">
        <v>82</v>
      </c>
      <c r="B233" s="13" t="s">
        <v>296</v>
      </c>
      <c r="C233" s="13" t="s">
        <v>223</v>
      </c>
      <c r="D233" s="13" t="s">
        <v>297</v>
      </c>
      <c r="E233" s="13" t="s">
        <v>1042</v>
      </c>
      <c r="F233" s="13" t="s">
        <v>226</v>
      </c>
      <c r="G233" s="13" t="s">
        <v>691</v>
      </c>
      <c r="H233" s="13" t="s">
        <v>692</v>
      </c>
      <c r="I233" s="14">
        <v>8</v>
      </c>
      <c r="J233" s="13" t="s">
        <v>81</v>
      </c>
      <c r="K233" s="13" t="s">
        <v>984</v>
      </c>
      <c r="L233" s="13" t="s">
        <v>603</v>
      </c>
      <c r="M233" s="13" t="s">
        <v>608</v>
      </c>
    </row>
    <row r="234" spans="1:13" x14ac:dyDescent="0.3">
      <c r="A234" s="13" t="s">
        <v>82</v>
      </c>
      <c r="B234" s="13" t="s">
        <v>296</v>
      </c>
      <c r="C234" s="13" t="s">
        <v>223</v>
      </c>
      <c r="D234" s="13" t="s">
        <v>297</v>
      </c>
      <c r="E234" s="13" t="s">
        <v>1043</v>
      </c>
      <c r="F234" s="13" t="s">
        <v>226</v>
      </c>
      <c r="G234" s="13" t="s">
        <v>1044</v>
      </c>
      <c r="H234" s="13" t="s">
        <v>1045</v>
      </c>
      <c r="I234" s="14">
        <v>1</v>
      </c>
      <c r="J234" s="13" t="s">
        <v>81</v>
      </c>
      <c r="K234" s="13" t="s">
        <v>281</v>
      </c>
      <c r="L234" s="13" t="s">
        <v>603</v>
      </c>
      <c r="M234" s="13" t="s">
        <v>1046</v>
      </c>
    </row>
    <row r="235" spans="1:13" x14ac:dyDescent="0.3">
      <c r="A235" s="13" t="s">
        <v>100</v>
      </c>
      <c r="B235" s="13" t="s">
        <v>414</v>
      </c>
      <c r="C235" s="13" t="s">
        <v>223</v>
      </c>
      <c r="D235" s="13" t="s">
        <v>484</v>
      </c>
      <c r="E235" s="13" t="s">
        <v>1047</v>
      </c>
      <c r="F235" s="13" t="s">
        <v>226</v>
      </c>
      <c r="G235" s="13" t="s">
        <v>787</v>
      </c>
      <c r="H235" s="13" t="s">
        <v>788</v>
      </c>
      <c r="I235" s="14">
        <v>2</v>
      </c>
      <c r="J235" s="13" t="s">
        <v>99</v>
      </c>
      <c r="K235" s="13" t="s">
        <v>458</v>
      </c>
      <c r="L235" s="13" t="s">
        <v>603</v>
      </c>
      <c r="M235" s="13" t="s">
        <v>608</v>
      </c>
    </row>
    <row r="236" spans="1:13" x14ac:dyDescent="0.3">
      <c r="A236" s="13" t="s">
        <v>100</v>
      </c>
      <c r="B236" s="13" t="s">
        <v>414</v>
      </c>
      <c r="C236" s="13" t="s">
        <v>223</v>
      </c>
      <c r="D236" s="13" t="s">
        <v>484</v>
      </c>
      <c r="E236" s="13" t="s">
        <v>1047</v>
      </c>
      <c r="F236" s="13" t="s">
        <v>226</v>
      </c>
      <c r="G236" s="13" t="s">
        <v>1048</v>
      </c>
      <c r="H236" s="13" t="s">
        <v>1049</v>
      </c>
      <c r="I236" s="14">
        <v>4</v>
      </c>
      <c r="J236" s="13" t="s">
        <v>99</v>
      </c>
      <c r="K236" s="13" t="s">
        <v>458</v>
      </c>
      <c r="L236" s="13" t="s">
        <v>603</v>
      </c>
      <c r="M236" s="13" t="s">
        <v>608</v>
      </c>
    </row>
    <row r="237" spans="1:13" x14ac:dyDescent="0.3">
      <c r="A237" s="13" t="s">
        <v>100</v>
      </c>
      <c r="B237" s="13" t="s">
        <v>414</v>
      </c>
      <c r="C237" s="13" t="s">
        <v>223</v>
      </c>
      <c r="D237" s="13" t="s">
        <v>484</v>
      </c>
      <c r="E237" s="13" t="s">
        <v>1047</v>
      </c>
      <c r="F237" s="13" t="s">
        <v>226</v>
      </c>
      <c r="G237" s="13" t="s">
        <v>1050</v>
      </c>
      <c r="H237" s="13" t="s">
        <v>1051</v>
      </c>
      <c r="I237" s="14">
        <v>2</v>
      </c>
      <c r="J237" s="13" t="s">
        <v>99</v>
      </c>
      <c r="K237" s="13" t="s">
        <v>458</v>
      </c>
      <c r="L237" s="13" t="s">
        <v>603</v>
      </c>
      <c r="M237" s="13" t="s">
        <v>608</v>
      </c>
    </row>
    <row r="238" spans="1:13" x14ac:dyDescent="0.3">
      <c r="A238" s="13" t="s">
        <v>100</v>
      </c>
      <c r="B238" s="13" t="s">
        <v>414</v>
      </c>
      <c r="C238" s="13" t="s">
        <v>223</v>
      </c>
      <c r="D238" s="13" t="s">
        <v>484</v>
      </c>
      <c r="E238" s="13" t="s">
        <v>1047</v>
      </c>
      <c r="F238" s="13" t="s">
        <v>226</v>
      </c>
      <c r="G238" s="13" t="s">
        <v>1052</v>
      </c>
      <c r="H238" s="13" t="s">
        <v>1053</v>
      </c>
      <c r="I238" s="14">
        <v>1</v>
      </c>
      <c r="J238" s="13" t="s">
        <v>99</v>
      </c>
      <c r="K238" s="13" t="s">
        <v>458</v>
      </c>
      <c r="L238" s="13" t="s">
        <v>603</v>
      </c>
      <c r="M238" s="13" t="s">
        <v>608</v>
      </c>
    </row>
    <row r="239" spans="1:13" x14ac:dyDescent="0.3">
      <c r="A239" s="13" t="s">
        <v>100</v>
      </c>
      <c r="B239" s="13" t="s">
        <v>414</v>
      </c>
      <c r="C239" s="13" t="s">
        <v>223</v>
      </c>
      <c r="D239" s="13" t="s">
        <v>484</v>
      </c>
      <c r="E239" s="13" t="s">
        <v>1054</v>
      </c>
      <c r="F239" s="13" t="s">
        <v>226</v>
      </c>
      <c r="G239" s="13" t="s">
        <v>787</v>
      </c>
      <c r="H239" s="13" t="s">
        <v>788</v>
      </c>
      <c r="I239" s="14">
        <v>1</v>
      </c>
      <c r="J239" s="13" t="s">
        <v>99</v>
      </c>
      <c r="K239" s="13" t="s">
        <v>448</v>
      </c>
      <c r="L239" s="13" t="s">
        <v>603</v>
      </c>
      <c r="M239" s="13" t="s">
        <v>608</v>
      </c>
    </row>
    <row r="240" spans="1:13" x14ac:dyDescent="0.3">
      <c r="A240" s="13" t="s">
        <v>100</v>
      </c>
      <c r="B240" s="13" t="s">
        <v>414</v>
      </c>
      <c r="C240" s="13" t="s">
        <v>223</v>
      </c>
      <c r="D240" s="13" t="s">
        <v>484</v>
      </c>
      <c r="E240" s="13" t="s">
        <v>1054</v>
      </c>
      <c r="F240" s="13" t="s">
        <v>226</v>
      </c>
      <c r="G240" s="13" t="s">
        <v>1055</v>
      </c>
      <c r="H240" s="13" t="s">
        <v>1056</v>
      </c>
      <c r="I240" s="14">
        <v>2</v>
      </c>
      <c r="J240" s="13" t="s">
        <v>99</v>
      </c>
      <c r="K240" s="13" t="s">
        <v>448</v>
      </c>
      <c r="L240" s="13" t="s">
        <v>603</v>
      </c>
      <c r="M240" s="13" t="s">
        <v>608</v>
      </c>
    </row>
    <row r="241" spans="1:13" x14ac:dyDescent="0.3">
      <c r="A241" s="13" t="s">
        <v>100</v>
      </c>
      <c r="B241" s="13" t="s">
        <v>414</v>
      </c>
      <c r="C241" s="13" t="s">
        <v>223</v>
      </c>
      <c r="D241" s="13" t="s">
        <v>484</v>
      </c>
      <c r="E241" s="13" t="s">
        <v>1057</v>
      </c>
      <c r="F241" s="13" t="s">
        <v>226</v>
      </c>
      <c r="G241" s="13" t="s">
        <v>787</v>
      </c>
      <c r="H241" s="13" t="s">
        <v>788</v>
      </c>
      <c r="I241" s="14">
        <v>2</v>
      </c>
      <c r="J241" s="13" t="s">
        <v>99</v>
      </c>
      <c r="K241" s="13" t="s">
        <v>657</v>
      </c>
      <c r="L241" s="13" t="s">
        <v>603</v>
      </c>
      <c r="M241" s="13" t="s">
        <v>608</v>
      </c>
    </row>
    <row r="242" spans="1:13" x14ac:dyDescent="0.3">
      <c r="A242" s="13" t="s">
        <v>100</v>
      </c>
      <c r="B242" s="13" t="s">
        <v>414</v>
      </c>
      <c r="C242" s="13" t="s">
        <v>223</v>
      </c>
      <c r="D242" s="13" t="s">
        <v>484</v>
      </c>
      <c r="E242" s="13" t="s">
        <v>1057</v>
      </c>
      <c r="F242" s="13" t="s">
        <v>226</v>
      </c>
      <c r="G242" s="13" t="s">
        <v>1058</v>
      </c>
      <c r="H242" s="13" t="s">
        <v>1059</v>
      </c>
      <c r="I242" s="14">
        <v>1</v>
      </c>
      <c r="J242" s="13" t="s">
        <v>99</v>
      </c>
      <c r="K242" s="13" t="s">
        <v>657</v>
      </c>
      <c r="L242" s="13" t="s">
        <v>603</v>
      </c>
      <c r="M242" s="13" t="s">
        <v>608</v>
      </c>
    </row>
    <row r="243" spans="1:13" x14ac:dyDescent="0.3">
      <c r="A243" s="13" t="s">
        <v>40</v>
      </c>
      <c r="B243" s="13" t="s">
        <v>249</v>
      </c>
      <c r="C243" s="13" t="s">
        <v>223</v>
      </c>
      <c r="D243" s="13" t="s">
        <v>393</v>
      </c>
      <c r="E243" s="13" t="s">
        <v>1060</v>
      </c>
      <c r="F243" s="13" t="s">
        <v>226</v>
      </c>
      <c r="G243" s="13" t="s">
        <v>787</v>
      </c>
      <c r="H243" s="13" t="s">
        <v>788</v>
      </c>
      <c r="I243" s="14">
        <v>1</v>
      </c>
      <c r="J243" s="13" t="s">
        <v>39</v>
      </c>
      <c r="K243" s="13" t="s">
        <v>229</v>
      </c>
      <c r="L243" s="13" t="s">
        <v>603</v>
      </c>
      <c r="M243" s="13" t="s">
        <v>608</v>
      </c>
    </row>
    <row r="244" spans="1:13" x14ac:dyDescent="0.3">
      <c r="A244" s="13" t="s">
        <v>40</v>
      </c>
      <c r="B244" s="13" t="s">
        <v>249</v>
      </c>
      <c r="C244" s="13" t="s">
        <v>223</v>
      </c>
      <c r="D244" s="13" t="s">
        <v>393</v>
      </c>
      <c r="E244" s="13" t="s">
        <v>1060</v>
      </c>
      <c r="F244" s="13" t="s">
        <v>226</v>
      </c>
      <c r="G244" s="13" t="s">
        <v>728</v>
      </c>
      <c r="H244" s="13" t="s">
        <v>729</v>
      </c>
      <c r="I244" s="14">
        <v>2</v>
      </c>
      <c r="J244" s="13" t="s">
        <v>39</v>
      </c>
      <c r="K244" s="13" t="s">
        <v>229</v>
      </c>
      <c r="L244" s="13" t="s">
        <v>603</v>
      </c>
      <c r="M244" s="13" t="s">
        <v>608</v>
      </c>
    </row>
    <row r="245" spans="1:13" x14ac:dyDescent="0.3">
      <c r="A245" s="13" t="s">
        <v>40</v>
      </c>
      <c r="B245" s="13" t="s">
        <v>249</v>
      </c>
      <c r="C245" s="13" t="s">
        <v>223</v>
      </c>
      <c r="D245" s="13" t="s">
        <v>393</v>
      </c>
      <c r="E245" s="13" t="s">
        <v>1060</v>
      </c>
      <c r="F245" s="13" t="s">
        <v>226</v>
      </c>
      <c r="G245" s="13" t="s">
        <v>825</v>
      </c>
      <c r="H245" s="13" t="s">
        <v>826</v>
      </c>
      <c r="I245" s="14">
        <v>5</v>
      </c>
      <c r="J245" s="13" t="s">
        <v>39</v>
      </c>
      <c r="K245" s="13" t="s">
        <v>229</v>
      </c>
      <c r="L245" s="13" t="s">
        <v>603</v>
      </c>
      <c r="M245" s="13" t="s">
        <v>608</v>
      </c>
    </row>
    <row r="246" spans="1:13" x14ac:dyDescent="0.3">
      <c r="A246" s="13" t="s">
        <v>40</v>
      </c>
      <c r="B246" s="13" t="s">
        <v>249</v>
      </c>
      <c r="C246" s="13" t="s">
        <v>223</v>
      </c>
      <c r="D246" s="13" t="s">
        <v>393</v>
      </c>
      <c r="E246" s="13" t="s">
        <v>1060</v>
      </c>
      <c r="F246" s="13" t="s">
        <v>226</v>
      </c>
      <c r="G246" s="13" t="s">
        <v>1039</v>
      </c>
      <c r="H246" s="13" t="s">
        <v>1040</v>
      </c>
      <c r="I246" s="14">
        <v>3</v>
      </c>
      <c r="J246" s="13" t="s">
        <v>39</v>
      </c>
      <c r="K246" s="13" t="s">
        <v>229</v>
      </c>
      <c r="L246" s="13" t="s">
        <v>603</v>
      </c>
      <c r="M246" s="13" t="s">
        <v>608</v>
      </c>
    </row>
    <row r="247" spans="1:13" x14ac:dyDescent="0.3">
      <c r="A247" s="13" t="s">
        <v>40</v>
      </c>
      <c r="B247" s="13" t="s">
        <v>249</v>
      </c>
      <c r="C247" s="13" t="s">
        <v>223</v>
      </c>
      <c r="D247" s="13" t="s">
        <v>393</v>
      </c>
      <c r="E247" s="13" t="s">
        <v>1061</v>
      </c>
      <c r="F247" s="13" t="s">
        <v>226</v>
      </c>
      <c r="G247" s="13" t="s">
        <v>1062</v>
      </c>
      <c r="H247" s="13" t="s">
        <v>1063</v>
      </c>
      <c r="I247" s="14">
        <v>1</v>
      </c>
      <c r="J247" s="13" t="s">
        <v>39</v>
      </c>
      <c r="K247" s="13" t="s">
        <v>775</v>
      </c>
      <c r="L247" s="13" t="s">
        <v>603</v>
      </c>
      <c r="M247" s="13" t="s">
        <v>559</v>
      </c>
    </row>
    <row r="248" spans="1:13" x14ac:dyDescent="0.3">
      <c r="A248" s="13" t="s">
        <v>40</v>
      </c>
      <c r="B248" s="13" t="s">
        <v>249</v>
      </c>
      <c r="C248" s="13" t="s">
        <v>223</v>
      </c>
      <c r="D248" s="13" t="s">
        <v>393</v>
      </c>
      <c r="E248" s="13" t="s">
        <v>1061</v>
      </c>
      <c r="F248" s="13" t="s">
        <v>226</v>
      </c>
      <c r="G248" s="13" t="s">
        <v>1064</v>
      </c>
      <c r="H248" s="13" t="s">
        <v>1065</v>
      </c>
      <c r="I248" s="14">
        <v>1</v>
      </c>
      <c r="J248" s="13" t="s">
        <v>39</v>
      </c>
      <c r="K248" s="13" t="s">
        <v>775</v>
      </c>
      <c r="L248" s="13" t="s">
        <v>603</v>
      </c>
      <c r="M248" s="13" t="s">
        <v>559</v>
      </c>
    </row>
    <row r="249" spans="1:13" x14ac:dyDescent="0.3">
      <c r="A249" s="13" t="s">
        <v>40</v>
      </c>
      <c r="B249" s="13" t="s">
        <v>249</v>
      </c>
      <c r="C249" s="13" t="s">
        <v>223</v>
      </c>
      <c r="D249" s="13" t="s">
        <v>393</v>
      </c>
      <c r="E249" s="13" t="s">
        <v>1066</v>
      </c>
      <c r="F249" s="13" t="s">
        <v>226</v>
      </c>
      <c r="G249" s="13" t="s">
        <v>787</v>
      </c>
      <c r="H249" s="13" t="s">
        <v>788</v>
      </c>
      <c r="I249" s="14">
        <v>1</v>
      </c>
      <c r="J249" s="13" t="s">
        <v>39</v>
      </c>
      <c r="K249" s="13" t="s">
        <v>281</v>
      </c>
      <c r="L249" s="13" t="s">
        <v>603</v>
      </c>
      <c r="M249" s="13" t="s">
        <v>608</v>
      </c>
    </row>
    <row r="250" spans="1:13" x14ac:dyDescent="0.3">
      <c r="A250" s="13" t="s">
        <v>40</v>
      </c>
      <c r="B250" s="13" t="s">
        <v>249</v>
      </c>
      <c r="C250" s="13" t="s">
        <v>223</v>
      </c>
      <c r="D250" s="13" t="s">
        <v>393</v>
      </c>
      <c r="E250" s="13" t="s">
        <v>1066</v>
      </c>
      <c r="F250" s="13" t="s">
        <v>226</v>
      </c>
      <c r="G250" s="13" t="s">
        <v>899</v>
      </c>
      <c r="H250" s="13" t="s">
        <v>900</v>
      </c>
      <c r="I250" s="14">
        <v>1</v>
      </c>
      <c r="J250" s="13" t="s">
        <v>39</v>
      </c>
      <c r="K250" s="13" t="s">
        <v>281</v>
      </c>
      <c r="L250" s="13" t="s">
        <v>603</v>
      </c>
      <c r="M250" s="13" t="s">
        <v>608</v>
      </c>
    </row>
    <row r="251" spans="1:13" x14ac:dyDescent="0.3">
      <c r="A251" s="13" t="s">
        <v>40</v>
      </c>
      <c r="B251" s="13" t="s">
        <v>249</v>
      </c>
      <c r="C251" s="13" t="s">
        <v>223</v>
      </c>
      <c r="D251" s="13" t="s">
        <v>393</v>
      </c>
      <c r="E251" s="13" t="s">
        <v>1066</v>
      </c>
      <c r="F251" s="13" t="s">
        <v>226</v>
      </c>
      <c r="G251" s="13" t="s">
        <v>1067</v>
      </c>
      <c r="H251" s="13" t="s">
        <v>1068</v>
      </c>
      <c r="I251" s="14">
        <v>1</v>
      </c>
      <c r="J251" s="13" t="s">
        <v>39</v>
      </c>
      <c r="K251" s="13" t="s">
        <v>281</v>
      </c>
      <c r="L251" s="13" t="s">
        <v>603</v>
      </c>
      <c r="M251" s="13" t="s">
        <v>1069</v>
      </c>
    </row>
    <row r="252" spans="1:13" x14ac:dyDescent="0.3">
      <c r="A252" s="13" t="s">
        <v>40</v>
      </c>
      <c r="B252" s="13" t="s">
        <v>249</v>
      </c>
      <c r="C252" s="13" t="s">
        <v>223</v>
      </c>
      <c r="D252" s="13" t="s">
        <v>393</v>
      </c>
      <c r="E252" s="13" t="s">
        <v>1066</v>
      </c>
      <c r="F252" s="13" t="s">
        <v>226</v>
      </c>
      <c r="G252" s="13" t="s">
        <v>1070</v>
      </c>
      <c r="H252" s="13" t="s">
        <v>1071</v>
      </c>
      <c r="I252" s="14">
        <v>1</v>
      </c>
      <c r="J252" s="13" t="s">
        <v>39</v>
      </c>
      <c r="K252" s="13" t="s">
        <v>281</v>
      </c>
      <c r="L252" s="13" t="s">
        <v>603</v>
      </c>
      <c r="M252" s="13" t="s">
        <v>255</v>
      </c>
    </row>
    <row r="253" spans="1:13" x14ac:dyDescent="0.3">
      <c r="A253" s="13" t="s">
        <v>40</v>
      </c>
      <c r="B253" s="13" t="s">
        <v>249</v>
      </c>
      <c r="C253" s="13" t="s">
        <v>223</v>
      </c>
      <c r="D253" s="13" t="s">
        <v>393</v>
      </c>
      <c r="E253" s="13" t="s">
        <v>1072</v>
      </c>
      <c r="F253" s="13" t="s">
        <v>226</v>
      </c>
      <c r="G253" s="13" t="s">
        <v>787</v>
      </c>
      <c r="H253" s="13" t="s">
        <v>788</v>
      </c>
      <c r="I253" s="14">
        <v>1</v>
      </c>
      <c r="J253" s="13" t="s">
        <v>39</v>
      </c>
      <c r="K253" s="13" t="s">
        <v>351</v>
      </c>
      <c r="L253" s="13" t="s">
        <v>603</v>
      </c>
      <c r="M253" s="13" t="s">
        <v>608</v>
      </c>
    </row>
    <row r="254" spans="1:13" x14ac:dyDescent="0.3">
      <c r="A254" s="13" t="s">
        <v>40</v>
      </c>
      <c r="B254" s="13" t="s">
        <v>249</v>
      </c>
      <c r="C254" s="13" t="s">
        <v>223</v>
      </c>
      <c r="D254" s="13" t="s">
        <v>393</v>
      </c>
      <c r="E254" s="13" t="s">
        <v>1073</v>
      </c>
      <c r="F254" s="13" t="s">
        <v>226</v>
      </c>
      <c r="G254" s="13" t="s">
        <v>1074</v>
      </c>
      <c r="H254" s="13" t="s">
        <v>1075</v>
      </c>
      <c r="I254" s="14">
        <v>2</v>
      </c>
      <c r="J254" s="13" t="s">
        <v>39</v>
      </c>
      <c r="K254" s="13" t="s">
        <v>752</v>
      </c>
      <c r="L254" s="13" t="s">
        <v>603</v>
      </c>
      <c r="M254" s="13" t="s">
        <v>474</v>
      </c>
    </row>
    <row r="255" spans="1:13" x14ac:dyDescent="0.3">
      <c r="A255" s="13" t="s">
        <v>143</v>
      </c>
      <c r="B255" s="13" t="s">
        <v>282</v>
      </c>
      <c r="C255" s="13" t="s">
        <v>223</v>
      </c>
      <c r="D255" s="13" t="s">
        <v>283</v>
      </c>
      <c r="E255" s="13" t="s">
        <v>1076</v>
      </c>
      <c r="F255" s="13" t="s">
        <v>226</v>
      </c>
      <c r="G255" s="13" t="s">
        <v>1077</v>
      </c>
      <c r="H255" s="13" t="s">
        <v>1078</v>
      </c>
      <c r="I255" s="14">
        <v>2</v>
      </c>
      <c r="J255" s="13" t="s">
        <v>142</v>
      </c>
      <c r="K255" s="13" t="s">
        <v>346</v>
      </c>
      <c r="L255" s="13" t="s">
        <v>603</v>
      </c>
      <c r="M255" s="13" t="s">
        <v>1079</v>
      </c>
    </row>
    <row r="256" spans="1:13" x14ac:dyDescent="0.3">
      <c r="A256" s="13" t="s">
        <v>143</v>
      </c>
      <c r="B256" s="13" t="s">
        <v>282</v>
      </c>
      <c r="C256" s="13" t="s">
        <v>223</v>
      </c>
      <c r="D256" s="13" t="s">
        <v>283</v>
      </c>
      <c r="E256" s="13" t="s">
        <v>1076</v>
      </c>
      <c r="F256" s="13" t="s">
        <v>226</v>
      </c>
      <c r="G256" s="13" t="s">
        <v>1080</v>
      </c>
      <c r="H256" s="13" t="s">
        <v>1081</v>
      </c>
      <c r="I256" s="14">
        <v>2</v>
      </c>
      <c r="J256" s="13" t="s">
        <v>142</v>
      </c>
      <c r="K256" s="13" t="s">
        <v>346</v>
      </c>
      <c r="L256" s="13" t="s">
        <v>603</v>
      </c>
      <c r="M256" s="13" t="s">
        <v>1079</v>
      </c>
    </row>
    <row r="257" spans="1:13" x14ac:dyDescent="0.3">
      <c r="A257" s="13" t="s">
        <v>143</v>
      </c>
      <c r="B257" s="13" t="s">
        <v>282</v>
      </c>
      <c r="C257" s="13" t="s">
        <v>223</v>
      </c>
      <c r="D257" s="13" t="s">
        <v>283</v>
      </c>
      <c r="E257" s="13" t="s">
        <v>1082</v>
      </c>
      <c r="F257" s="13" t="s">
        <v>226</v>
      </c>
      <c r="G257" s="13" t="s">
        <v>1083</v>
      </c>
      <c r="H257" s="13" t="s">
        <v>1084</v>
      </c>
      <c r="I257" s="14">
        <v>2</v>
      </c>
      <c r="J257" s="13" t="s">
        <v>142</v>
      </c>
      <c r="K257" s="13" t="s">
        <v>281</v>
      </c>
      <c r="L257" s="13" t="s">
        <v>603</v>
      </c>
      <c r="M257" s="13" t="s">
        <v>1079</v>
      </c>
    </row>
    <row r="258" spans="1:13" x14ac:dyDescent="0.3">
      <c r="A258" s="13" t="s">
        <v>143</v>
      </c>
      <c r="B258" s="13" t="s">
        <v>282</v>
      </c>
      <c r="C258" s="13" t="s">
        <v>223</v>
      </c>
      <c r="D258" s="13" t="s">
        <v>283</v>
      </c>
      <c r="E258" s="13" t="s">
        <v>1085</v>
      </c>
      <c r="F258" s="13" t="s">
        <v>226</v>
      </c>
      <c r="G258" s="13" t="s">
        <v>1086</v>
      </c>
      <c r="H258" s="13" t="s">
        <v>1087</v>
      </c>
      <c r="I258" s="14">
        <v>2</v>
      </c>
      <c r="J258" s="13" t="s">
        <v>142</v>
      </c>
      <c r="K258" s="13" t="s">
        <v>1088</v>
      </c>
      <c r="L258" s="13" t="s">
        <v>603</v>
      </c>
      <c r="M258" s="13" t="s">
        <v>1079</v>
      </c>
    </row>
    <row r="259" spans="1:13" x14ac:dyDescent="0.3">
      <c r="A259" s="13" t="s">
        <v>143</v>
      </c>
      <c r="B259" s="13" t="s">
        <v>282</v>
      </c>
      <c r="C259" s="13" t="s">
        <v>223</v>
      </c>
      <c r="D259" s="13" t="s">
        <v>283</v>
      </c>
      <c r="E259" s="13" t="s">
        <v>1085</v>
      </c>
      <c r="F259" s="13" t="s">
        <v>226</v>
      </c>
      <c r="G259" s="13" t="s">
        <v>1089</v>
      </c>
      <c r="H259" s="13" t="s">
        <v>1090</v>
      </c>
      <c r="I259" s="14">
        <v>2</v>
      </c>
      <c r="J259" s="13" t="s">
        <v>142</v>
      </c>
      <c r="K259" s="13" t="s">
        <v>1088</v>
      </c>
      <c r="L259" s="13" t="s">
        <v>603</v>
      </c>
      <c r="M259" s="13" t="s">
        <v>1079</v>
      </c>
    </row>
    <row r="260" spans="1:13" x14ac:dyDescent="0.3">
      <c r="A260" s="13" t="s">
        <v>126</v>
      </c>
      <c r="B260" s="13" t="s">
        <v>235</v>
      </c>
      <c r="C260" s="13" t="s">
        <v>223</v>
      </c>
      <c r="D260" s="13" t="s">
        <v>236</v>
      </c>
      <c r="E260" s="13" t="s">
        <v>1091</v>
      </c>
      <c r="F260" s="13" t="s">
        <v>226</v>
      </c>
      <c r="G260" s="13" t="s">
        <v>712</v>
      </c>
      <c r="H260" s="13" t="s">
        <v>713</v>
      </c>
      <c r="I260" s="14">
        <v>4</v>
      </c>
      <c r="J260" s="13" t="s">
        <v>125</v>
      </c>
      <c r="K260" s="13" t="s">
        <v>1092</v>
      </c>
      <c r="L260" s="13" t="s">
        <v>603</v>
      </c>
      <c r="M260" s="13" t="s">
        <v>608</v>
      </c>
    </row>
    <row r="261" spans="1:13" x14ac:dyDescent="0.3">
      <c r="A261" s="13" t="s">
        <v>126</v>
      </c>
      <c r="B261" s="13" t="s">
        <v>235</v>
      </c>
      <c r="C261" s="13" t="s">
        <v>223</v>
      </c>
      <c r="D261" s="13" t="s">
        <v>236</v>
      </c>
      <c r="E261" s="13" t="s">
        <v>1091</v>
      </c>
      <c r="F261" s="13" t="s">
        <v>226</v>
      </c>
      <c r="G261" s="13" t="s">
        <v>1093</v>
      </c>
      <c r="H261" s="13" t="s">
        <v>1094</v>
      </c>
      <c r="I261" s="14">
        <v>3</v>
      </c>
      <c r="J261" s="13" t="s">
        <v>125</v>
      </c>
      <c r="K261" s="13" t="s">
        <v>1092</v>
      </c>
      <c r="L261" s="13" t="s">
        <v>603</v>
      </c>
      <c r="M261" s="13" t="s">
        <v>608</v>
      </c>
    </row>
    <row r="262" spans="1:13" x14ac:dyDescent="0.3">
      <c r="A262" s="13" t="s">
        <v>126</v>
      </c>
      <c r="B262" s="13" t="s">
        <v>235</v>
      </c>
      <c r="C262" s="13" t="s">
        <v>223</v>
      </c>
      <c r="D262" s="13" t="s">
        <v>236</v>
      </c>
      <c r="E262" s="13" t="s">
        <v>1091</v>
      </c>
      <c r="F262" s="13" t="s">
        <v>226</v>
      </c>
      <c r="G262" s="13" t="s">
        <v>1095</v>
      </c>
      <c r="H262" s="13" t="s">
        <v>1096</v>
      </c>
      <c r="I262" s="14">
        <v>3</v>
      </c>
      <c r="J262" s="13" t="s">
        <v>125</v>
      </c>
      <c r="K262" s="13" t="s">
        <v>1092</v>
      </c>
      <c r="L262" s="13" t="s">
        <v>603</v>
      </c>
      <c r="M262" s="13" t="s">
        <v>608</v>
      </c>
    </row>
    <row r="263" spans="1:13" x14ac:dyDescent="0.3">
      <c r="A263" s="13" t="s">
        <v>126</v>
      </c>
      <c r="B263" s="13" t="s">
        <v>235</v>
      </c>
      <c r="C263" s="13" t="s">
        <v>223</v>
      </c>
      <c r="D263" s="13" t="s">
        <v>236</v>
      </c>
      <c r="E263" s="13" t="s">
        <v>1091</v>
      </c>
      <c r="F263" s="13" t="s">
        <v>226</v>
      </c>
      <c r="G263" s="13" t="s">
        <v>802</v>
      </c>
      <c r="H263" s="13" t="s">
        <v>803</v>
      </c>
      <c r="I263" s="14">
        <v>2</v>
      </c>
      <c r="J263" s="13" t="s">
        <v>125</v>
      </c>
      <c r="K263" s="13" t="s">
        <v>1092</v>
      </c>
      <c r="L263" s="13" t="s">
        <v>603</v>
      </c>
      <c r="M263" s="13" t="s">
        <v>608</v>
      </c>
    </row>
    <row r="264" spans="1:13" x14ac:dyDescent="0.3">
      <c r="A264" s="13" t="s">
        <v>126</v>
      </c>
      <c r="B264" s="13" t="s">
        <v>235</v>
      </c>
      <c r="C264" s="13" t="s">
        <v>223</v>
      </c>
      <c r="D264" s="13" t="s">
        <v>236</v>
      </c>
      <c r="E264" s="13" t="s">
        <v>1091</v>
      </c>
      <c r="F264" s="13" t="s">
        <v>226</v>
      </c>
      <c r="G264" s="13" t="s">
        <v>1097</v>
      </c>
      <c r="H264" s="13" t="s">
        <v>1098</v>
      </c>
      <c r="I264" s="14">
        <v>1</v>
      </c>
      <c r="J264" s="13" t="s">
        <v>125</v>
      </c>
      <c r="K264" s="13" t="s">
        <v>1092</v>
      </c>
      <c r="L264" s="13" t="s">
        <v>603</v>
      </c>
      <c r="M264" s="13" t="s">
        <v>608</v>
      </c>
    </row>
    <row r="265" spans="1:13" x14ac:dyDescent="0.3">
      <c r="A265" s="13" t="s">
        <v>126</v>
      </c>
      <c r="B265" s="13" t="s">
        <v>235</v>
      </c>
      <c r="C265" s="13" t="s">
        <v>223</v>
      </c>
      <c r="D265" s="13" t="s">
        <v>236</v>
      </c>
      <c r="E265" s="13" t="s">
        <v>1091</v>
      </c>
      <c r="F265" s="13" t="s">
        <v>226</v>
      </c>
      <c r="G265" s="13" t="s">
        <v>1099</v>
      </c>
      <c r="H265" s="13" t="s">
        <v>1100</v>
      </c>
      <c r="I265" s="14">
        <v>1</v>
      </c>
      <c r="J265" s="13" t="s">
        <v>125</v>
      </c>
      <c r="K265" s="13" t="s">
        <v>1092</v>
      </c>
      <c r="L265" s="13" t="s">
        <v>603</v>
      </c>
      <c r="M265" s="13" t="s">
        <v>608</v>
      </c>
    </row>
    <row r="266" spans="1:13" x14ac:dyDescent="0.3">
      <c r="A266" s="13" t="s">
        <v>126</v>
      </c>
      <c r="B266" s="13" t="s">
        <v>235</v>
      </c>
      <c r="C266" s="13" t="s">
        <v>223</v>
      </c>
      <c r="D266" s="13" t="s">
        <v>236</v>
      </c>
      <c r="E266" s="13" t="s">
        <v>1101</v>
      </c>
      <c r="F266" s="13" t="s">
        <v>226</v>
      </c>
      <c r="G266" s="13" t="s">
        <v>712</v>
      </c>
      <c r="H266" s="13" t="s">
        <v>713</v>
      </c>
      <c r="I266" s="14">
        <v>1</v>
      </c>
      <c r="J266" s="13" t="s">
        <v>125</v>
      </c>
      <c r="K266" s="13" t="s">
        <v>984</v>
      </c>
      <c r="L266" s="13" t="s">
        <v>603</v>
      </c>
      <c r="M266" s="13" t="s">
        <v>608</v>
      </c>
    </row>
    <row r="267" spans="1:13" x14ac:dyDescent="0.3">
      <c r="A267" s="13" t="s">
        <v>24</v>
      </c>
      <c r="B267" s="13" t="s">
        <v>267</v>
      </c>
      <c r="C267" s="13" t="s">
        <v>223</v>
      </c>
      <c r="D267" s="13" t="s">
        <v>268</v>
      </c>
      <c r="E267" s="13" t="s">
        <v>1102</v>
      </c>
      <c r="F267" s="13" t="s">
        <v>226</v>
      </c>
      <c r="G267" s="13" t="s">
        <v>1039</v>
      </c>
      <c r="H267" s="13" t="s">
        <v>1040</v>
      </c>
      <c r="I267" s="14">
        <v>1</v>
      </c>
      <c r="J267" s="13" t="s">
        <v>23</v>
      </c>
      <c r="K267" s="13" t="s">
        <v>424</v>
      </c>
      <c r="L267" s="13" t="s">
        <v>603</v>
      </c>
      <c r="M267" s="13" t="s">
        <v>608</v>
      </c>
    </row>
    <row r="268" spans="1:13" x14ac:dyDescent="0.3">
      <c r="A268" s="13" t="s">
        <v>24</v>
      </c>
      <c r="B268" s="13" t="s">
        <v>267</v>
      </c>
      <c r="C268" s="13" t="s">
        <v>223</v>
      </c>
      <c r="D268" s="13" t="s">
        <v>268</v>
      </c>
      <c r="E268" s="13" t="s">
        <v>1102</v>
      </c>
      <c r="F268" s="13" t="s">
        <v>226</v>
      </c>
      <c r="G268" s="13" t="s">
        <v>787</v>
      </c>
      <c r="H268" s="13" t="s">
        <v>788</v>
      </c>
      <c r="I268" s="14">
        <v>4</v>
      </c>
      <c r="J268" s="13" t="s">
        <v>23</v>
      </c>
      <c r="K268" s="13" t="s">
        <v>424</v>
      </c>
      <c r="L268" s="13" t="s">
        <v>603</v>
      </c>
      <c r="M268" s="13" t="s">
        <v>608</v>
      </c>
    </row>
    <row r="269" spans="1:13" x14ac:dyDescent="0.3">
      <c r="A269" s="13" t="s">
        <v>24</v>
      </c>
      <c r="B269" s="13" t="s">
        <v>267</v>
      </c>
      <c r="C269" s="13" t="s">
        <v>223</v>
      </c>
      <c r="D269" s="13" t="s">
        <v>268</v>
      </c>
      <c r="E269" s="13" t="s">
        <v>1102</v>
      </c>
      <c r="F269" s="13" t="s">
        <v>226</v>
      </c>
      <c r="G269" s="13" t="s">
        <v>1103</v>
      </c>
      <c r="H269" s="13" t="s">
        <v>1104</v>
      </c>
      <c r="I269" s="14">
        <v>2</v>
      </c>
      <c r="J269" s="13" t="s">
        <v>23</v>
      </c>
      <c r="K269" s="13" t="s">
        <v>424</v>
      </c>
      <c r="L269" s="13" t="s">
        <v>603</v>
      </c>
      <c r="M269" s="13" t="s">
        <v>608</v>
      </c>
    </row>
    <row r="270" spans="1:13" x14ac:dyDescent="0.3">
      <c r="A270" s="13" t="s">
        <v>24</v>
      </c>
      <c r="B270" s="13" t="s">
        <v>267</v>
      </c>
      <c r="C270" s="13" t="s">
        <v>223</v>
      </c>
      <c r="D270" s="13" t="s">
        <v>268</v>
      </c>
      <c r="E270" s="13" t="s">
        <v>1102</v>
      </c>
      <c r="F270" s="13" t="s">
        <v>226</v>
      </c>
      <c r="G270" s="13" t="s">
        <v>1105</v>
      </c>
      <c r="H270" s="13" t="s">
        <v>1106</v>
      </c>
      <c r="I270" s="14">
        <v>2</v>
      </c>
      <c r="J270" s="13" t="s">
        <v>23</v>
      </c>
      <c r="K270" s="13" t="s">
        <v>424</v>
      </c>
      <c r="L270" s="13" t="s">
        <v>603</v>
      </c>
      <c r="M270" s="13" t="s">
        <v>608</v>
      </c>
    </row>
    <row r="271" spans="1:13" x14ac:dyDescent="0.3">
      <c r="A271" s="13" t="s">
        <v>24</v>
      </c>
      <c r="B271" s="13" t="s">
        <v>267</v>
      </c>
      <c r="C271" s="13" t="s">
        <v>223</v>
      </c>
      <c r="D271" s="13" t="s">
        <v>268</v>
      </c>
      <c r="E271" s="13" t="s">
        <v>1102</v>
      </c>
      <c r="F271" s="13" t="s">
        <v>226</v>
      </c>
      <c r="G271" s="13" t="s">
        <v>1036</v>
      </c>
      <c r="H271" s="13" t="s">
        <v>1037</v>
      </c>
      <c r="I271" s="14">
        <v>1</v>
      </c>
      <c r="J271" s="13" t="s">
        <v>23</v>
      </c>
      <c r="K271" s="13" t="s">
        <v>424</v>
      </c>
      <c r="L271" s="13" t="s">
        <v>603</v>
      </c>
      <c r="M271" s="13" t="s">
        <v>608</v>
      </c>
    </row>
    <row r="272" spans="1:13" x14ac:dyDescent="0.3">
      <c r="A272" s="13" t="s">
        <v>24</v>
      </c>
      <c r="B272" s="13" t="s">
        <v>267</v>
      </c>
      <c r="C272" s="13" t="s">
        <v>223</v>
      </c>
      <c r="D272" s="13" t="s">
        <v>268</v>
      </c>
      <c r="E272" s="13" t="s">
        <v>1102</v>
      </c>
      <c r="F272" s="13" t="s">
        <v>226</v>
      </c>
      <c r="G272" s="13" t="s">
        <v>1107</v>
      </c>
      <c r="H272" s="13" t="s">
        <v>1108</v>
      </c>
      <c r="I272" s="14">
        <v>1</v>
      </c>
      <c r="J272" s="13" t="s">
        <v>23</v>
      </c>
      <c r="K272" s="13" t="s">
        <v>424</v>
      </c>
      <c r="L272" s="13" t="s">
        <v>603</v>
      </c>
      <c r="M272" s="13" t="s">
        <v>1109</v>
      </c>
    </row>
    <row r="273" spans="1:13" x14ac:dyDescent="0.3">
      <c r="A273" s="13" t="s">
        <v>24</v>
      </c>
      <c r="B273" s="13" t="s">
        <v>267</v>
      </c>
      <c r="C273" s="13" t="s">
        <v>223</v>
      </c>
      <c r="D273" s="13" t="s">
        <v>268</v>
      </c>
      <c r="E273" s="13" t="s">
        <v>1110</v>
      </c>
      <c r="F273" s="13" t="s">
        <v>226</v>
      </c>
      <c r="G273" s="13" t="s">
        <v>632</v>
      </c>
      <c r="H273" s="13" t="s">
        <v>633</v>
      </c>
      <c r="I273" s="14">
        <v>2</v>
      </c>
      <c r="J273" s="13" t="s">
        <v>23</v>
      </c>
      <c r="K273" s="13" t="s">
        <v>429</v>
      </c>
      <c r="L273" s="13" t="s">
        <v>603</v>
      </c>
      <c r="M273" s="13" t="s">
        <v>608</v>
      </c>
    </row>
    <row r="274" spans="1:13" x14ac:dyDescent="0.3">
      <c r="A274" s="13" t="s">
        <v>24</v>
      </c>
      <c r="B274" s="13" t="s">
        <v>267</v>
      </c>
      <c r="C274" s="13" t="s">
        <v>223</v>
      </c>
      <c r="D274" s="13" t="s">
        <v>268</v>
      </c>
      <c r="E274" s="13" t="s">
        <v>1110</v>
      </c>
      <c r="F274" s="13" t="s">
        <v>226</v>
      </c>
      <c r="G274" s="13" t="s">
        <v>764</v>
      </c>
      <c r="H274" s="13" t="s">
        <v>765</v>
      </c>
      <c r="I274" s="14">
        <v>1</v>
      </c>
      <c r="J274" s="13" t="s">
        <v>23</v>
      </c>
      <c r="K274" s="13" t="s">
        <v>429</v>
      </c>
      <c r="L274" s="13" t="s">
        <v>603</v>
      </c>
      <c r="M274" s="13" t="s">
        <v>608</v>
      </c>
    </row>
    <row r="275" spans="1:13" x14ac:dyDescent="0.3">
      <c r="A275" s="13" t="s">
        <v>24</v>
      </c>
      <c r="B275" s="13" t="s">
        <v>267</v>
      </c>
      <c r="C275" s="13" t="s">
        <v>223</v>
      </c>
      <c r="D275" s="13" t="s">
        <v>268</v>
      </c>
      <c r="E275" s="13" t="s">
        <v>1110</v>
      </c>
      <c r="F275" s="13" t="s">
        <v>226</v>
      </c>
      <c r="G275" s="13" t="s">
        <v>886</v>
      </c>
      <c r="H275" s="13" t="s">
        <v>887</v>
      </c>
      <c r="I275" s="14">
        <v>2</v>
      </c>
      <c r="J275" s="13" t="s">
        <v>23</v>
      </c>
      <c r="K275" s="13" t="s">
        <v>429</v>
      </c>
      <c r="L275" s="13" t="s">
        <v>603</v>
      </c>
      <c r="M275" s="13" t="s">
        <v>608</v>
      </c>
    </row>
    <row r="276" spans="1:13" x14ac:dyDescent="0.3">
      <c r="A276" s="13" t="s">
        <v>24</v>
      </c>
      <c r="B276" s="13" t="s">
        <v>267</v>
      </c>
      <c r="C276" s="13" t="s">
        <v>223</v>
      </c>
      <c r="D276" s="13" t="s">
        <v>268</v>
      </c>
      <c r="E276" s="13" t="s">
        <v>1110</v>
      </c>
      <c r="F276" s="13" t="s">
        <v>226</v>
      </c>
      <c r="G276" s="13" t="s">
        <v>1111</v>
      </c>
      <c r="H276" s="13" t="s">
        <v>1112</v>
      </c>
      <c r="I276" s="14">
        <v>1</v>
      </c>
      <c r="J276" s="13" t="s">
        <v>23</v>
      </c>
      <c r="K276" s="13" t="s">
        <v>429</v>
      </c>
      <c r="L276" s="13" t="s">
        <v>603</v>
      </c>
      <c r="M276" s="13" t="s">
        <v>608</v>
      </c>
    </row>
    <row r="277" spans="1:13" x14ac:dyDescent="0.3">
      <c r="A277" s="13" t="s">
        <v>24</v>
      </c>
      <c r="B277" s="13" t="s">
        <v>267</v>
      </c>
      <c r="C277" s="13" t="s">
        <v>223</v>
      </c>
      <c r="D277" s="13" t="s">
        <v>268</v>
      </c>
      <c r="E277" s="13" t="s">
        <v>1110</v>
      </c>
      <c r="F277" s="13" t="s">
        <v>226</v>
      </c>
      <c r="G277" s="13" t="s">
        <v>1113</v>
      </c>
      <c r="H277" s="13" t="s">
        <v>1114</v>
      </c>
      <c r="I277" s="14">
        <v>1</v>
      </c>
      <c r="J277" s="13" t="s">
        <v>23</v>
      </c>
      <c r="K277" s="13" t="s">
        <v>429</v>
      </c>
      <c r="L277" s="13" t="s">
        <v>603</v>
      </c>
      <c r="M277" s="13" t="s">
        <v>608</v>
      </c>
    </row>
    <row r="278" spans="1:13" x14ac:dyDescent="0.3">
      <c r="A278" s="13" t="s">
        <v>24</v>
      </c>
      <c r="B278" s="13" t="s">
        <v>267</v>
      </c>
      <c r="C278" s="13" t="s">
        <v>223</v>
      </c>
      <c r="D278" s="13" t="s">
        <v>268</v>
      </c>
      <c r="E278" s="13" t="s">
        <v>1110</v>
      </c>
      <c r="F278" s="13" t="s">
        <v>226</v>
      </c>
      <c r="G278" s="13" t="s">
        <v>1115</v>
      </c>
      <c r="H278" s="13" t="s">
        <v>1116</v>
      </c>
      <c r="I278" s="14">
        <v>1</v>
      </c>
      <c r="J278" s="13" t="s">
        <v>23</v>
      </c>
      <c r="K278" s="13" t="s">
        <v>429</v>
      </c>
      <c r="L278" s="13" t="s">
        <v>603</v>
      </c>
      <c r="M278" s="13" t="s">
        <v>1109</v>
      </c>
    </row>
    <row r="279" spans="1:13" x14ac:dyDescent="0.3">
      <c r="A279" s="13" t="s">
        <v>24</v>
      </c>
      <c r="B279" s="13" t="s">
        <v>267</v>
      </c>
      <c r="C279" s="13" t="s">
        <v>223</v>
      </c>
      <c r="D279" s="13" t="s">
        <v>268</v>
      </c>
      <c r="E279" s="13" t="s">
        <v>1117</v>
      </c>
      <c r="F279" s="13" t="s">
        <v>226</v>
      </c>
      <c r="G279" s="13" t="s">
        <v>1097</v>
      </c>
      <c r="H279" s="13" t="s">
        <v>1098</v>
      </c>
      <c r="I279" s="14">
        <v>1</v>
      </c>
      <c r="J279" s="13" t="s">
        <v>23</v>
      </c>
      <c r="K279" s="13" t="s">
        <v>448</v>
      </c>
      <c r="L279" s="13" t="s">
        <v>603</v>
      </c>
      <c r="M279" s="13" t="s">
        <v>608</v>
      </c>
    </row>
    <row r="280" spans="1:13" x14ac:dyDescent="0.3">
      <c r="A280" s="13" t="s">
        <v>24</v>
      </c>
      <c r="B280" s="13" t="s">
        <v>267</v>
      </c>
      <c r="C280" s="13" t="s">
        <v>223</v>
      </c>
      <c r="D280" s="13" t="s">
        <v>268</v>
      </c>
      <c r="E280" s="13" t="s">
        <v>1117</v>
      </c>
      <c r="F280" s="13" t="s">
        <v>226</v>
      </c>
      <c r="G280" s="13" t="s">
        <v>1095</v>
      </c>
      <c r="H280" s="13" t="s">
        <v>1096</v>
      </c>
      <c r="I280" s="14">
        <v>1</v>
      </c>
      <c r="J280" s="13" t="s">
        <v>23</v>
      </c>
      <c r="K280" s="13" t="s">
        <v>448</v>
      </c>
      <c r="L280" s="13" t="s">
        <v>603</v>
      </c>
      <c r="M280" s="13" t="s">
        <v>608</v>
      </c>
    </row>
    <row r="281" spans="1:13" x14ac:dyDescent="0.3">
      <c r="A281" s="13" t="s">
        <v>24</v>
      </c>
      <c r="B281" s="13" t="s">
        <v>267</v>
      </c>
      <c r="C281" s="13" t="s">
        <v>223</v>
      </c>
      <c r="D281" s="13" t="s">
        <v>268</v>
      </c>
      <c r="E281" s="13" t="s">
        <v>1118</v>
      </c>
      <c r="F281" s="13" t="s">
        <v>226</v>
      </c>
      <c r="G281" s="13" t="s">
        <v>1119</v>
      </c>
      <c r="H281" s="13" t="s">
        <v>1120</v>
      </c>
      <c r="I281" s="14">
        <v>2</v>
      </c>
      <c r="J281" s="13" t="s">
        <v>23</v>
      </c>
      <c r="K281" s="13" t="s">
        <v>281</v>
      </c>
      <c r="L281" s="13" t="s">
        <v>603</v>
      </c>
      <c r="M281" s="13" t="s">
        <v>608</v>
      </c>
    </row>
    <row r="282" spans="1:13" x14ac:dyDescent="0.3">
      <c r="A282" s="13" t="s">
        <v>24</v>
      </c>
      <c r="B282" s="13" t="s">
        <v>267</v>
      </c>
      <c r="C282" s="13" t="s">
        <v>223</v>
      </c>
      <c r="D282" s="13" t="s">
        <v>268</v>
      </c>
      <c r="E282" s="13" t="s">
        <v>1118</v>
      </c>
      <c r="F282" s="13" t="s">
        <v>226</v>
      </c>
      <c r="G282" s="13" t="s">
        <v>770</v>
      </c>
      <c r="H282" s="13" t="s">
        <v>771</v>
      </c>
      <c r="I282" s="14">
        <v>2</v>
      </c>
      <c r="J282" s="13" t="s">
        <v>23</v>
      </c>
      <c r="K282" s="13" t="s">
        <v>281</v>
      </c>
      <c r="L282" s="13" t="s">
        <v>603</v>
      </c>
      <c r="M282" s="13" t="s">
        <v>608</v>
      </c>
    </row>
    <row r="283" spans="1:13" x14ac:dyDescent="0.3">
      <c r="A283" s="13" t="s">
        <v>24</v>
      </c>
      <c r="B283" s="13" t="s">
        <v>267</v>
      </c>
      <c r="C283" s="13" t="s">
        <v>223</v>
      </c>
      <c r="D283" s="13" t="s">
        <v>268</v>
      </c>
      <c r="E283" s="13" t="s">
        <v>1118</v>
      </c>
      <c r="F283" s="13" t="s">
        <v>226</v>
      </c>
      <c r="G283" s="13" t="s">
        <v>1113</v>
      </c>
      <c r="H283" s="13" t="s">
        <v>1114</v>
      </c>
      <c r="I283" s="14">
        <v>1</v>
      </c>
      <c r="J283" s="13" t="s">
        <v>23</v>
      </c>
      <c r="K283" s="13" t="s">
        <v>281</v>
      </c>
      <c r="L283" s="13" t="s">
        <v>603</v>
      </c>
      <c r="M283" s="13" t="s">
        <v>608</v>
      </c>
    </row>
    <row r="284" spans="1:13" x14ac:dyDescent="0.3">
      <c r="A284" s="13" t="s">
        <v>24</v>
      </c>
      <c r="B284" s="13" t="s">
        <v>267</v>
      </c>
      <c r="C284" s="13" t="s">
        <v>223</v>
      </c>
      <c r="D284" s="13" t="s">
        <v>268</v>
      </c>
      <c r="E284" s="13" t="s">
        <v>1118</v>
      </c>
      <c r="F284" s="13" t="s">
        <v>226</v>
      </c>
      <c r="G284" s="13" t="s">
        <v>1121</v>
      </c>
      <c r="H284" s="13" t="s">
        <v>1122</v>
      </c>
      <c r="I284" s="14">
        <v>2</v>
      </c>
      <c r="J284" s="13" t="s">
        <v>23</v>
      </c>
      <c r="K284" s="13" t="s">
        <v>281</v>
      </c>
      <c r="L284" s="13" t="s">
        <v>603</v>
      </c>
      <c r="M284" s="13" t="s">
        <v>608</v>
      </c>
    </row>
    <row r="285" spans="1:13" x14ac:dyDescent="0.3">
      <c r="A285" s="13" t="s">
        <v>24</v>
      </c>
      <c r="B285" s="13" t="s">
        <v>267</v>
      </c>
      <c r="C285" s="13" t="s">
        <v>223</v>
      </c>
      <c r="D285" s="13" t="s">
        <v>268</v>
      </c>
      <c r="E285" s="13" t="s">
        <v>1118</v>
      </c>
      <c r="F285" s="13" t="s">
        <v>226</v>
      </c>
      <c r="G285" s="13" t="s">
        <v>837</v>
      </c>
      <c r="H285" s="13" t="s">
        <v>838</v>
      </c>
      <c r="I285" s="14">
        <v>1</v>
      </c>
      <c r="J285" s="13" t="s">
        <v>23</v>
      </c>
      <c r="K285" s="13" t="s">
        <v>281</v>
      </c>
      <c r="L285" s="13" t="s">
        <v>603</v>
      </c>
      <c r="M285" s="13" t="s">
        <v>608</v>
      </c>
    </row>
    <row r="286" spans="1:13" x14ac:dyDescent="0.3">
      <c r="A286" s="13" t="s">
        <v>24</v>
      </c>
      <c r="B286" s="13" t="s">
        <v>267</v>
      </c>
      <c r="C286" s="13" t="s">
        <v>223</v>
      </c>
      <c r="D286" s="13" t="s">
        <v>268</v>
      </c>
      <c r="E286" s="13" t="s">
        <v>1118</v>
      </c>
      <c r="F286" s="13" t="s">
        <v>226</v>
      </c>
      <c r="G286" s="13" t="s">
        <v>1123</v>
      </c>
      <c r="H286" s="13" t="s">
        <v>1124</v>
      </c>
      <c r="I286" s="14">
        <v>1</v>
      </c>
      <c r="J286" s="13" t="s">
        <v>23</v>
      </c>
      <c r="K286" s="13" t="s">
        <v>281</v>
      </c>
      <c r="L286" s="13" t="s">
        <v>603</v>
      </c>
      <c r="M286" s="13" t="s">
        <v>1109</v>
      </c>
    </row>
    <row r="287" spans="1:13" x14ac:dyDescent="0.3">
      <c r="A287" s="13" t="s">
        <v>24</v>
      </c>
      <c r="B287" s="13" t="s">
        <v>267</v>
      </c>
      <c r="C287" s="13" t="s">
        <v>223</v>
      </c>
      <c r="D287" s="13" t="s">
        <v>268</v>
      </c>
      <c r="E287" s="13" t="s">
        <v>1118</v>
      </c>
      <c r="F287" s="13" t="s">
        <v>226</v>
      </c>
      <c r="G287" s="13" t="s">
        <v>1125</v>
      </c>
      <c r="H287" s="13" t="s">
        <v>1126</v>
      </c>
      <c r="I287" s="14">
        <v>1</v>
      </c>
      <c r="J287" s="13" t="s">
        <v>23</v>
      </c>
      <c r="K287" s="13" t="s">
        <v>281</v>
      </c>
      <c r="L287" s="13" t="s">
        <v>603</v>
      </c>
      <c r="M287" s="13" t="s">
        <v>608</v>
      </c>
    </row>
    <row r="288" spans="1:13" x14ac:dyDescent="0.3">
      <c r="A288" s="13" t="s">
        <v>24</v>
      </c>
      <c r="B288" s="13" t="s">
        <v>267</v>
      </c>
      <c r="C288" s="13" t="s">
        <v>223</v>
      </c>
      <c r="D288" s="13" t="s">
        <v>268</v>
      </c>
      <c r="E288" s="13" t="s">
        <v>1127</v>
      </c>
      <c r="F288" s="13" t="s">
        <v>226</v>
      </c>
      <c r="G288" s="13" t="s">
        <v>1128</v>
      </c>
      <c r="H288" s="13" t="s">
        <v>1129</v>
      </c>
      <c r="I288" s="14">
        <v>2</v>
      </c>
      <c r="J288" s="13" t="s">
        <v>23</v>
      </c>
      <c r="K288" s="13" t="s">
        <v>1130</v>
      </c>
      <c r="L288" s="13" t="s">
        <v>603</v>
      </c>
      <c r="M288" s="13" t="s">
        <v>608</v>
      </c>
    </row>
    <row r="289" spans="1:13" x14ac:dyDescent="0.3">
      <c r="A289" s="13" t="s">
        <v>24</v>
      </c>
      <c r="B289" s="13" t="s">
        <v>267</v>
      </c>
      <c r="C289" s="13" t="s">
        <v>223</v>
      </c>
      <c r="D289" s="13" t="s">
        <v>268</v>
      </c>
      <c r="E289" s="13" t="s">
        <v>1127</v>
      </c>
      <c r="F289" s="13" t="s">
        <v>226</v>
      </c>
      <c r="G289" s="13" t="s">
        <v>787</v>
      </c>
      <c r="H289" s="13" t="s">
        <v>788</v>
      </c>
      <c r="I289" s="14">
        <v>2</v>
      </c>
      <c r="J289" s="13" t="s">
        <v>23</v>
      </c>
      <c r="K289" s="13" t="s">
        <v>1130</v>
      </c>
      <c r="L289" s="13" t="s">
        <v>603</v>
      </c>
      <c r="M289" s="13" t="s">
        <v>608</v>
      </c>
    </row>
    <row r="290" spans="1:13" x14ac:dyDescent="0.3">
      <c r="A290" s="13" t="s">
        <v>24</v>
      </c>
      <c r="B290" s="13" t="s">
        <v>267</v>
      </c>
      <c r="C290" s="13" t="s">
        <v>223</v>
      </c>
      <c r="D290" s="13" t="s">
        <v>268</v>
      </c>
      <c r="E290" s="13" t="s">
        <v>1131</v>
      </c>
      <c r="F290" s="13" t="s">
        <v>226</v>
      </c>
      <c r="G290" s="13" t="s">
        <v>1132</v>
      </c>
      <c r="H290" s="13" t="s">
        <v>1133</v>
      </c>
      <c r="I290" s="14">
        <v>3</v>
      </c>
      <c r="J290" s="13" t="s">
        <v>23</v>
      </c>
      <c r="K290" s="13" t="s">
        <v>389</v>
      </c>
      <c r="L290" s="13" t="s">
        <v>603</v>
      </c>
      <c r="M290" s="13" t="s">
        <v>608</v>
      </c>
    </row>
    <row r="291" spans="1:13" x14ac:dyDescent="0.3">
      <c r="A291" s="13" t="s">
        <v>24</v>
      </c>
      <c r="B291" s="13" t="s">
        <v>267</v>
      </c>
      <c r="C291" s="13" t="s">
        <v>223</v>
      </c>
      <c r="D291" s="13" t="s">
        <v>268</v>
      </c>
      <c r="E291" s="13" t="s">
        <v>1131</v>
      </c>
      <c r="F291" s="13" t="s">
        <v>226</v>
      </c>
      <c r="G291" s="13" t="s">
        <v>1134</v>
      </c>
      <c r="H291" s="13" t="s">
        <v>1135</v>
      </c>
      <c r="I291" s="14">
        <v>1</v>
      </c>
      <c r="J291" s="13" t="s">
        <v>23</v>
      </c>
      <c r="K291" s="13" t="s">
        <v>389</v>
      </c>
      <c r="L291" s="13" t="s">
        <v>603</v>
      </c>
      <c r="M291" s="13" t="s">
        <v>608</v>
      </c>
    </row>
    <row r="292" spans="1:13" x14ac:dyDescent="0.3">
      <c r="A292" s="13" t="s">
        <v>24</v>
      </c>
      <c r="B292" s="13" t="s">
        <v>267</v>
      </c>
      <c r="C292" s="13" t="s">
        <v>223</v>
      </c>
      <c r="D292" s="13" t="s">
        <v>268</v>
      </c>
      <c r="E292" s="13" t="s">
        <v>1131</v>
      </c>
      <c r="F292" s="13" t="s">
        <v>226</v>
      </c>
      <c r="G292" s="13" t="s">
        <v>1136</v>
      </c>
      <c r="H292" s="13" t="s">
        <v>1137</v>
      </c>
      <c r="I292" s="14">
        <v>1</v>
      </c>
      <c r="J292" s="13" t="s">
        <v>23</v>
      </c>
      <c r="K292" s="13" t="s">
        <v>389</v>
      </c>
      <c r="L292" s="13" t="s">
        <v>603</v>
      </c>
      <c r="M292" s="13" t="s">
        <v>608</v>
      </c>
    </row>
    <row r="293" spans="1:13" x14ac:dyDescent="0.3">
      <c r="A293" s="13" t="s">
        <v>24</v>
      </c>
      <c r="B293" s="13" t="s">
        <v>267</v>
      </c>
      <c r="C293" s="13" t="s">
        <v>223</v>
      </c>
      <c r="D293" s="13" t="s">
        <v>268</v>
      </c>
      <c r="E293" s="13" t="s">
        <v>402</v>
      </c>
      <c r="F293" s="13" t="s">
        <v>226</v>
      </c>
      <c r="G293" s="13" t="s">
        <v>632</v>
      </c>
      <c r="H293" s="13" t="s">
        <v>633</v>
      </c>
      <c r="I293" s="14">
        <v>2</v>
      </c>
      <c r="J293" s="13" t="s">
        <v>23</v>
      </c>
      <c r="K293" s="13" t="s">
        <v>389</v>
      </c>
      <c r="L293" s="13" t="s">
        <v>603</v>
      </c>
      <c r="M293" s="13" t="s">
        <v>608</v>
      </c>
    </row>
    <row r="294" spans="1:13" x14ac:dyDescent="0.3">
      <c r="A294" s="13" t="s">
        <v>24</v>
      </c>
      <c r="B294" s="13" t="s">
        <v>267</v>
      </c>
      <c r="C294" s="13" t="s">
        <v>223</v>
      </c>
      <c r="D294" s="13" t="s">
        <v>268</v>
      </c>
      <c r="E294" s="13" t="s">
        <v>402</v>
      </c>
      <c r="F294" s="13" t="s">
        <v>226</v>
      </c>
      <c r="G294" s="13" t="s">
        <v>901</v>
      </c>
      <c r="H294" s="13" t="s">
        <v>902</v>
      </c>
      <c r="I294" s="14">
        <v>1</v>
      </c>
      <c r="J294" s="13" t="s">
        <v>23</v>
      </c>
      <c r="K294" s="13" t="s">
        <v>389</v>
      </c>
      <c r="L294" s="13" t="s">
        <v>603</v>
      </c>
      <c r="M294" s="13" t="s">
        <v>608</v>
      </c>
    </row>
    <row r="295" spans="1:13" x14ac:dyDescent="0.3">
      <c r="A295" s="13" t="s">
        <v>24</v>
      </c>
      <c r="B295" s="13" t="s">
        <v>267</v>
      </c>
      <c r="C295" s="13" t="s">
        <v>223</v>
      </c>
      <c r="D295" s="13" t="s">
        <v>268</v>
      </c>
      <c r="E295" s="13" t="s">
        <v>402</v>
      </c>
      <c r="F295" s="13" t="s">
        <v>226</v>
      </c>
      <c r="G295" s="13" t="s">
        <v>821</v>
      </c>
      <c r="H295" s="13" t="s">
        <v>822</v>
      </c>
      <c r="I295" s="14">
        <v>1</v>
      </c>
      <c r="J295" s="13" t="s">
        <v>23</v>
      </c>
      <c r="K295" s="13" t="s">
        <v>389</v>
      </c>
      <c r="L295" s="13" t="s">
        <v>603</v>
      </c>
      <c r="M295" s="13" t="s">
        <v>608</v>
      </c>
    </row>
    <row r="296" spans="1:13" x14ac:dyDescent="0.3">
      <c r="A296" s="13" t="s">
        <v>24</v>
      </c>
      <c r="B296" s="13" t="s">
        <v>267</v>
      </c>
      <c r="C296" s="13" t="s">
        <v>223</v>
      </c>
      <c r="D296" s="13" t="s">
        <v>268</v>
      </c>
      <c r="E296" s="13" t="s">
        <v>402</v>
      </c>
      <c r="F296" s="13" t="s">
        <v>226</v>
      </c>
      <c r="G296" s="13" t="s">
        <v>1138</v>
      </c>
      <c r="H296" s="13" t="s">
        <v>1139</v>
      </c>
      <c r="I296" s="14">
        <v>1</v>
      </c>
      <c r="J296" s="13" t="s">
        <v>23</v>
      </c>
      <c r="K296" s="13" t="s">
        <v>389</v>
      </c>
      <c r="L296" s="13" t="s">
        <v>603</v>
      </c>
      <c r="M296" s="13" t="s">
        <v>608</v>
      </c>
    </row>
    <row r="297" spans="1:13" x14ac:dyDescent="0.3">
      <c r="A297" s="13" t="s">
        <v>24</v>
      </c>
      <c r="B297" s="13" t="s">
        <v>267</v>
      </c>
      <c r="C297" s="13" t="s">
        <v>223</v>
      </c>
      <c r="D297" s="13" t="s">
        <v>268</v>
      </c>
      <c r="E297" s="13" t="s">
        <v>402</v>
      </c>
      <c r="F297" s="13" t="s">
        <v>226</v>
      </c>
      <c r="G297" s="13" t="s">
        <v>1103</v>
      </c>
      <c r="H297" s="13" t="s">
        <v>1104</v>
      </c>
      <c r="I297" s="14">
        <v>2</v>
      </c>
      <c r="J297" s="13" t="s">
        <v>23</v>
      </c>
      <c r="K297" s="13" t="s">
        <v>389</v>
      </c>
      <c r="L297" s="13" t="s">
        <v>603</v>
      </c>
      <c r="M297" s="13" t="s">
        <v>608</v>
      </c>
    </row>
    <row r="298" spans="1:13" x14ac:dyDescent="0.3">
      <c r="A298" s="13" t="s">
        <v>24</v>
      </c>
      <c r="B298" s="13" t="s">
        <v>267</v>
      </c>
      <c r="C298" s="13" t="s">
        <v>223</v>
      </c>
      <c r="D298" s="13" t="s">
        <v>268</v>
      </c>
      <c r="E298" s="13" t="s">
        <v>402</v>
      </c>
      <c r="F298" s="13" t="s">
        <v>226</v>
      </c>
      <c r="G298" s="13" t="s">
        <v>1140</v>
      </c>
      <c r="H298" s="13" t="s">
        <v>1141</v>
      </c>
      <c r="I298" s="14">
        <v>2</v>
      </c>
      <c r="J298" s="13" t="s">
        <v>23</v>
      </c>
      <c r="K298" s="13" t="s">
        <v>389</v>
      </c>
      <c r="L298" s="13" t="s">
        <v>603</v>
      </c>
      <c r="M298" s="13" t="s">
        <v>608</v>
      </c>
    </row>
    <row r="299" spans="1:13" x14ac:dyDescent="0.3">
      <c r="A299" s="13" t="s">
        <v>24</v>
      </c>
      <c r="B299" s="13" t="s">
        <v>267</v>
      </c>
      <c r="C299" s="13" t="s">
        <v>223</v>
      </c>
      <c r="D299" s="13" t="s">
        <v>268</v>
      </c>
      <c r="E299" s="13" t="s">
        <v>402</v>
      </c>
      <c r="F299" s="13" t="s">
        <v>226</v>
      </c>
      <c r="G299" s="13" t="s">
        <v>1142</v>
      </c>
      <c r="H299" s="13" t="s">
        <v>1143</v>
      </c>
      <c r="I299" s="14">
        <v>1</v>
      </c>
      <c r="J299" s="13" t="s">
        <v>23</v>
      </c>
      <c r="K299" s="13" t="s">
        <v>389</v>
      </c>
      <c r="L299" s="13" t="s">
        <v>603</v>
      </c>
      <c r="M299" s="13" t="s">
        <v>608</v>
      </c>
    </row>
    <row r="300" spans="1:13" x14ac:dyDescent="0.3">
      <c r="A300" s="13" t="s">
        <v>24</v>
      </c>
      <c r="B300" s="13" t="s">
        <v>267</v>
      </c>
      <c r="C300" s="13" t="s">
        <v>223</v>
      </c>
      <c r="D300" s="13" t="s">
        <v>268</v>
      </c>
      <c r="E300" s="13" t="s">
        <v>402</v>
      </c>
      <c r="F300" s="13" t="s">
        <v>226</v>
      </c>
      <c r="G300" s="13" t="s">
        <v>756</v>
      </c>
      <c r="H300" s="13" t="s">
        <v>757</v>
      </c>
      <c r="I300" s="14">
        <v>1</v>
      </c>
      <c r="J300" s="13" t="s">
        <v>23</v>
      </c>
      <c r="K300" s="13" t="s">
        <v>389</v>
      </c>
      <c r="L300" s="13" t="s">
        <v>603</v>
      </c>
      <c r="M300" s="13" t="s">
        <v>608</v>
      </c>
    </row>
    <row r="301" spans="1:13" x14ac:dyDescent="0.3">
      <c r="A301" s="13" t="s">
        <v>24</v>
      </c>
      <c r="B301" s="13" t="s">
        <v>267</v>
      </c>
      <c r="C301" s="13" t="s">
        <v>223</v>
      </c>
      <c r="D301" s="13" t="s">
        <v>268</v>
      </c>
      <c r="E301" s="13" t="s">
        <v>402</v>
      </c>
      <c r="F301" s="13" t="s">
        <v>226</v>
      </c>
      <c r="G301" s="13" t="s">
        <v>1144</v>
      </c>
      <c r="H301" s="13" t="s">
        <v>1145</v>
      </c>
      <c r="I301" s="14">
        <v>2</v>
      </c>
      <c r="J301" s="13" t="s">
        <v>23</v>
      </c>
      <c r="K301" s="13" t="s">
        <v>389</v>
      </c>
      <c r="L301" s="13" t="s">
        <v>603</v>
      </c>
      <c r="M301" s="13" t="s">
        <v>608</v>
      </c>
    </row>
    <row r="302" spans="1:13" x14ac:dyDescent="0.3">
      <c r="A302" s="13" t="s">
        <v>24</v>
      </c>
      <c r="B302" s="13" t="s">
        <v>267</v>
      </c>
      <c r="C302" s="13" t="s">
        <v>223</v>
      </c>
      <c r="D302" s="13" t="s">
        <v>268</v>
      </c>
      <c r="E302" s="13" t="s">
        <v>402</v>
      </c>
      <c r="F302" s="13" t="s">
        <v>226</v>
      </c>
      <c r="G302" s="13" t="s">
        <v>1146</v>
      </c>
      <c r="H302" s="13" t="s">
        <v>1147</v>
      </c>
      <c r="I302" s="14">
        <v>2</v>
      </c>
      <c r="J302" s="13" t="s">
        <v>23</v>
      </c>
      <c r="K302" s="13" t="s">
        <v>389</v>
      </c>
      <c r="L302" s="13" t="s">
        <v>603</v>
      </c>
      <c r="M302" s="13" t="s">
        <v>608</v>
      </c>
    </row>
    <row r="303" spans="1:13" x14ac:dyDescent="0.3">
      <c r="A303" s="13" t="s">
        <v>24</v>
      </c>
      <c r="B303" s="13" t="s">
        <v>267</v>
      </c>
      <c r="C303" s="13" t="s">
        <v>223</v>
      </c>
      <c r="D303" s="13" t="s">
        <v>268</v>
      </c>
      <c r="E303" s="13" t="s">
        <v>402</v>
      </c>
      <c r="F303" s="13" t="s">
        <v>226</v>
      </c>
      <c r="G303" s="13" t="s">
        <v>1095</v>
      </c>
      <c r="H303" s="13" t="s">
        <v>1096</v>
      </c>
      <c r="I303" s="14">
        <v>1</v>
      </c>
      <c r="J303" s="13" t="s">
        <v>23</v>
      </c>
      <c r="K303" s="13" t="s">
        <v>389</v>
      </c>
      <c r="L303" s="13" t="s">
        <v>603</v>
      </c>
      <c r="M303" s="13" t="s">
        <v>608</v>
      </c>
    </row>
    <row r="304" spans="1:13" x14ac:dyDescent="0.3">
      <c r="A304" s="13" t="s">
        <v>24</v>
      </c>
      <c r="B304" s="13" t="s">
        <v>267</v>
      </c>
      <c r="C304" s="13" t="s">
        <v>223</v>
      </c>
      <c r="D304" s="13" t="s">
        <v>268</v>
      </c>
      <c r="E304" s="13" t="s">
        <v>402</v>
      </c>
      <c r="F304" s="13" t="s">
        <v>226</v>
      </c>
      <c r="G304" s="13" t="s">
        <v>1148</v>
      </c>
      <c r="H304" s="13" t="s">
        <v>1149</v>
      </c>
      <c r="I304" s="14">
        <v>12</v>
      </c>
      <c r="J304" s="13" t="s">
        <v>23</v>
      </c>
      <c r="K304" s="13" t="s">
        <v>389</v>
      </c>
      <c r="L304" s="13" t="s">
        <v>603</v>
      </c>
      <c r="M304" s="13" t="s">
        <v>608</v>
      </c>
    </row>
    <row r="305" spans="1:13" x14ac:dyDescent="0.3">
      <c r="A305" s="13" t="s">
        <v>24</v>
      </c>
      <c r="B305" s="13" t="s">
        <v>267</v>
      </c>
      <c r="C305" s="13" t="s">
        <v>223</v>
      </c>
      <c r="D305" s="13" t="s">
        <v>268</v>
      </c>
      <c r="E305" s="13" t="s">
        <v>402</v>
      </c>
      <c r="F305" s="13" t="s">
        <v>226</v>
      </c>
      <c r="G305" s="13" t="s">
        <v>1150</v>
      </c>
      <c r="H305" s="13" t="s">
        <v>1151</v>
      </c>
      <c r="I305" s="14">
        <v>1</v>
      </c>
      <c r="J305" s="13" t="s">
        <v>23</v>
      </c>
      <c r="K305" s="13" t="s">
        <v>389</v>
      </c>
      <c r="L305" s="13" t="s">
        <v>603</v>
      </c>
      <c r="M305" s="13" t="s">
        <v>608</v>
      </c>
    </row>
    <row r="306" spans="1:13" x14ac:dyDescent="0.3">
      <c r="A306" s="13" t="s">
        <v>24</v>
      </c>
      <c r="B306" s="13" t="s">
        <v>267</v>
      </c>
      <c r="C306" s="13" t="s">
        <v>223</v>
      </c>
      <c r="D306" s="13" t="s">
        <v>268</v>
      </c>
      <c r="E306" s="13" t="s">
        <v>402</v>
      </c>
      <c r="F306" s="13" t="s">
        <v>226</v>
      </c>
      <c r="G306" s="13" t="s">
        <v>1152</v>
      </c>
      <c r="H306" s="13" t="s">
        <v>1153</v>
      </c>
      <c r="I306" s="14">
        <v>2</v>
      </c>
      <c r="J306" s="13" t="s">
        <v>23</v>
      </c>
      <c r="K306" s="13" t="s">
        <v>389</v>
      </c>
      <c r="L306" s="13" t="s">
        <v>603</v>
      </c>
      <c r="M306" s="13" t="s">
        <v>608</v>
      </c>
    </row>
    <row r="307" spans="1:13" x14ac:dyDescent="0.3">
      <c r="A307" s="13" t="s">
        <v>24</v>
      </c>
      <c r="B307" s="13" t="s">
        <v>267</v>
      </c>
      <c r="C307" s="13" t="s">
        <v>223</v>
      </c>
      <c r="D307" s="13" t="s">
        <v>268</v>
      </c>
      <c r="E307" s="13" t="s">
        <v>402</v>
      </c>
      <c r="F307" s="13" t="s">
        <v>226</v>
      </c>
      <c r="G307" s="13" t="s">
        <v>1154</v>
      </c>
      <c r="H307" s="13" t="s">
        <v>1155</v>
      </c>
      <c r="I307" s="14">
        <v>4</v>
      </c>
      <c r="J307" s="13" t="s">
        <v>23</v>
      </c>
      <c r="K307" s="13" t="s">
        <v>389</v>
      </c>
      <c r="L307" s="13" t="s">
        <v>603</v>
      </c>
      <c r="M307" s="13" t="s">
        <v>608</v>
      </c>
    </row>
    <row r="308" spans="1:13" x14ac:dyDescent="0.3">
      <c r="A308" s="13" t="s">
        <v>24</v>
      </c>
      <c r="B308" s="13" t="s">
        <v>267</v>
      </c>
      <c r="C308" s="13" t="s">
        <v>223</v>
      </c>
      <c r="D308" s="13" t="s">
        <v>268</v>
      </c>
      <c r="E308" s="13" t="s">
        <v>1156</v>
      </c>
      <c r="F308" s="13" t="s">
        <v>226</v>
      </c>
      <c r="G308" s="13" t="s">
        <v>1157</v>
      </c>
      <c r="H308" s="13" t="s">
        <v>1158</v>
      </c>
      <c r="I308" s="14">
        <v>1</v>
      </c>
      <c r="J308" s="13" t="s">
        <v>23</v>
      </c>
      <c r="K308" s="13" t="s">
        <v>434</v>
      </c>
      <c r="L308" s="13" t="s">
        <v>603</v>
      </c>
      <c r="M308" s="13" t="s">
        <v>781</v>
      </c>
    </row>
    <row r="309" spans="1:13" x14ac:dyDescent="0.3">
      <c r="A309" s="13" t="s">
        <v>52</v>
      </c>
      <c r="B309" s="13" t="s">
        <v>249</v>
      </c>
      <c r="C309" s="13" t="s">
        <v>223</v>
      </c>
      <c r="D309" s="13" t="s">
        <v>250</v>
      </c>
      <c r="E309" s="13" t="s">
        <v>1159</v>
      </c>
      <c r="F309" s="13" t="s">
        <v>226</v>
      </c>
      <c r="G309" s="13" t="s">
        <v>1160</v>
      </c>
      <c r="H309" s="13" t="s">
        <v>1161</v>
      </c>
      <c r="I309" s="14">
        <v>1</v>
      </c>
      <c r="J309" s="13" t="s">
        <v>51</v>
      </c>
      <c r="K309" s="13" t="s">
        <v>1030</v>
      </c>
      <c r="L309" s="13" t="s">
        <v>603</v>
      </c>
      <c r="M309" s="13" t="s">
        <v>608</v>
      </c>
    </row>
    <row r="310" spans="1:13" x14ac:dyDescent="0.3">
      <c r="A310" s="13" t="s">
        <v>52</v>
      </c>
      <c r="B310" s="13" t="s">
        <v>249</v>
      </c>
      <c r="C310" s="13" t="s">
        <v>223</v>
      </c>
      <c r="D310" s="13" t="s">
        <v>250</v>
      </c>
      <c r="E310" s="13" t="s">
        <v>1159</v>
      </c>
      <c r="F310" s="13" t="s">
        <v>226</v>
      </c>
      <c r="G310" s="13" t="s">
        <v>1162</v>
      </c>
      <c r="H310" s="13" t="s">
        <v>1163</v>
      </c>
      <c r="I310" s="14">
        <v>1</v>
      </c>
      <c r="J310" s="13" t="s">
        <v>51</v>
      </c>
      <c r="K310" s="13" t="s">
        <v>1030</v>
      </c>
      <c r="L310" s="13" t="s">
        <v>603</v>
      </c>
      <c r="M310" s="13" t="s">
        <v>608</v>
      </c>
    </row>
    <row r="311" spans="1:13" x14ac:dyDescent="0.3">
      <c r="A311" s="13" t="s">
        <v>52</v>
      </c>
      <c r="B311" s="13" t="s">
        <v>249</v>
      </c>
      <c r="C311" s="13" t="s">
        <v>223</v>
      </c>
      <c r="D311" s="13" t="s">
        <v>250</v>
      </c>
      <c r="E311" s="13" t="s">
        <v>1159</v>
      </c>
      <c r="F311" s="13" t="s">
        <v>226</v>
      </c>
      <c r="G311" s="13" t="s">
        <v>1150</v>
      </c>
      <c r="H311" s="13" t="s">
        <v>1151</v>
      </c>
      <c r="I311" s="14">
        <v>1</v>
      </c>
      <c r="J311" s="13" t="s">
        <v>51</v>
      </c>
      <c r="K311" s="13" t="s">
        <v>1030</v>
      </c>
      <c r="L311" s="13" t="s">
        <v>603</v>
      </c>
      <c r="M311" s="13" t="s">
        <v>608</v>
      </c>
    </row>
    <row r="312" spans="1:13" x14ac:dyDescent="0.3">
      <c r="A312" s="13" t="s">
        <v>52</v>
      </c>
      <c r="B312" s="13" t="s">
        <v>249</v>
      </c>
      <c r="C312" s="13" t="s">
        <v>223</v>
      </c>
      <c r="D312" s="13" t="s">
        <v>250</v>
      </c>
      <c r="E312" s="13" t="s">
        <v>1159</v>
      </c>
      <c r="F312" s="13" t="s">
        <v>226</v>
      </c>
      <c r="G312" s="13" t="s">
        <v>787</v>
      </c>
      <c r="H312" s="13" t="s">
        <v>788</v>
      </c>
      <c r="I312" s="14">
        <v>2</v>
      </c>
      <c r="J312" s="13" t="s">
        <v>51</v>
      </c>
      <c r="K312" s="13" t="s">
        <v>1030</v>
      </c>
      <c r="L312" s="13" t="s">
        <v>603</v>
      </c>
      <c r="M312" s="13" t="s">
        <v>608</v>
      </c>
    </row>
    <row r="313" spans="1:13" x14ac:dyDescent="0.3">
      <c r="A313" s="13" t="s">
        <v>52</v>
      </c>
      <c r="B313" s="13" t="s">
        <v>249</v>
      </c>
      <c r="C313" s="13" t="s">
        <v>223</v>
      </c>
      <c r="D313" s="13" t="s">
        <v>250</v>
      </c>
      <c r="E313" s="13" t="s">
        <v>1159</v>
      </c>
      <c r="F313" s="13" t="s">
        <v>226</v>
      </c>
      <c r="G313" s="13" t="s">
        <v>768</v>
      </c>
      <c r="H313" s="13" t="s">
        <v>769</v>
      </c>
      <c r="I313" s="14">
        <v>2</v>
      </c>
      <c r="J313" s="13" t="s">
        <v>51</v>
      </c>
      <c r="K313" s="13" t="s">
        <v>1030</v>
      </c>
      <c r="L313" s="13" t="s">
        <v>603</v>
      </c>
      <c r="M313" s="13" t="s">
        <v>608</v>
      </c>
    </row>
    <row r="314" spans="1:13" x14ac:dyDescent="0.3">
      <c r="A314" s="13" t="s">
        <v>52</v>
      </c>
      <c r="B314" s="13" t="s">
        <v>249</v>
      </c>
      <c r="C314" s="13" t="s">
        <v>223</v>
      </c>
      <c r="D314" s="13" t="s">
        <v>250</v>
      </c>
      <c r="E314" s="13" t="s">
        <v>1164</v>
      </c>
      <c r="F314" s="13" t="s">
        <v>226</v>
      </c>
      <c r="G314" s="13" t="s">
        <v>821</v>
      </c>
      <c r="H314" s="13" t="s">
        <v>822</v>
      </c>
      <c r="I314" s="14">
        <v>2</v>
      </c>
      <c r="J314" s="13" t="s">
        <v>51</v>
      </c>
      <c r="K314" s="13" t="s">
        <v>346</v>
      </c>
      <c r="L314" s="13" t="s">
        <v>603</v>
      </c>
      <c r="M314" s="13" t="s">
        <v>608</v>
      </c>
    </row>
    <row r="315" spans="1:13" x14ac:dyDescent="0.3">
      <c r="A315" s="13" t="s">
        <v>52</v>
      </c>
      <c r="B315" s="13" t="s">
        <v>249</v>
      </c>
      <c r="C315" s="13" t="s">
        <v>223</v>
      </c>
      <c r="D315" s="13" t="s">
        <v>250</v>
      </c>
      <c r="E315" s="13" t="s">
        <v>1164</v>
      </c>
      <c r="F315" s="13" t="s">
        <v>226</v>
      </c>
      <c r="G315" s="13" t="s">
        <v>787</v>
      </c>
      <c r="H315" s="13" t="s">
        <v>788</v>
      </c>
      <c r="I315" s="14">
        <v>4</v>
      </c>
      <c r="J315" s="13" t="s">
        <v>51</v>
      </c>
      <c r="K315" s="13" t="s">
        <v>346</v>
      </c>
      <c r="L315" s="13" t="s">
        <v>603</v>
      </c>
      <c r="M315" s="13" t="s">
        <v>608</v>
      </c>
    </row>
    <row r="316" spans="1:13" x14ac:dyDescent="0.3">
      <c r="A316" s="13" t="s">
        <v>52</v>
      </c>
      <c r="B316" s="13" t="s">
        <v>249</v>
      </c>
      <c r="C316" s="13" t="s">
        <v>223</v>
      </c>
      <c r="D316" s="13" t="s">
        <v>250</v>
      </c>
      <c r="E316" s="13" t="s">
        <v>1164</v>
      </c>
      <c r="F316" s="13" t="s">
        <v>226</v>
      </c>
      <c r="G316" s="13" t="s">
        <v>901</v>
      </c>
      <c r="H316" s="13" t="s">
        <v>902</v>
      </c>
      <c r="I316" s="14">
        <v>1</v>
      </c>
      <c r="J316" s="13" t="s">
        <v>51</v>
      </c>
      <c r="K316" s="13" t="s">
        <v>346</v>
      </c>
      <c r="L316" s="13" t="s">
        <v>603</v>
      </c>
      <c r="M316" s="13" t="s">
        <v>608</v>
      </c>
    </row>
    <row r="317" spans="1:13" x14ac:dyDescent="0.3">
      <c r="A317" s="13" t="s">
        <v>52</v>
      </c>
      <c r="B317" s="13" t="s">
        <v>249</v>
      </c>
      <c r="C317" s="13" t="s">
        <v>223</v>
      </c>
      <c r="D317" s="13" t="s">
        <v>250</v>
      </c>
      <c r="E317" s="13" t="s">
        <v>1164</v>
      </c>
      <c r="F317" s="13" t="s">
        <v>226</v>
      </c>
      <c r="G317" s="13" t="s">
        <v>743</v>
      </c>
      <c r="H317" s="13" t="s">
        <v>744</v>
      </c>
      <c r="I317" s="14">
        <v>3</v>
      </c>
      <c r="J317" s="13" t="s">
        <v>51</v>
      </c>
      <c r="K317" s="13" t="s">
        <v>346</v>
      </c>
      <c r="L317" s="13" t="s">
        <v>603</v>
      </c>
      <c r="M317" s="13" t="s">
        <v>608</v>
      </c>
    </row>
    <row r="318" spans="1:13" x14ac:dyDescent="0.3">
      <c r="A318" s="13" t="s">
        <v>52</v>
      </c>
      <c r="B318" s="13" t="s">
        <v>249</v>
      </c>
      <c r="C318" s="13" t="s">
        <v>223</v>
      </c>
      <c r="D318" s="13" t="s">
        <v>250</v>
      </c>
      <c r="E318" s="13" t="s">
        <v>1164</v>
      </c>
      <c r="F318" s="13" t="s">
        <v>226</v>
      </c>
      <c r="G318" s="13" t="s">
        <v>1165</v>
      </c>
      <c r="H318" s="13" t="s">
        <v>1166</v>
      </c>
      <c r="I318" s="14">
        <v>3</v>
      </c>
      <c r="J318" s="13" t="s">
        <v>51</v>
      </c>
      <c r="K318" s="13" t="s">
        <v>346</v>
      </c>
      <c r="L318" s="13" t="s">
        <v>603</v>
      </c>
      <c r="M318" s="13" t="s">
        <v>608</v>
      </c>
    </row>
    <row r="319" spans="1:13" x14ac:dyDescent="0.3">
      <c r="A319" s="13" t="s">
        <v>52</v>
      </c>
      <c r="B319" s="13" t="s">
        <v>249</v>
      </c>
      <c r="C319" s="13" t="s">
        <v>223</v>
      </c>
      <c r="D319" s="13" t="s">
        <v>250</v>
      </c>
      <c r="E319" s="13" t="s">
        <v>1167</v>
      </c>
      <c r="F319" s="13" t="s">
        <v>226</v>
      </c>
      <c r="G319" s="13" t="s">
        <v>756</v>
      </c>
      <c r="H319" s="13" t="s">
        <v>757</v>
      </c>
      <c r="I319" s="14">
        <v>1</v>
      </c>
      <c r="J319" s="13" t="s">
        <v>51</v>
      </c>
      <c r="K319" s="13" t="s">
        <v>984</v>
      </c>
      <c r="L319" s="13" t="s">
        <v>603</v>
      </c>
      <c r="M319" s="13" t="s">
        <v>608</v>
      </c>
    </row>
    <row r="320" spans="1:13" x14ac:dyDescent="0.3">
      <c r="A320" s="13" t="s">
        <v>52</v>
      </c>
      <c r="B320" s="13" t="s">
        <v>249</v>
      </c>
      <c r="C320" s="13" t="s">
        <v>223</v>
      </c>
      <c r="D320" s="13" t="s">
        <v>250</v>
      </c>
      <c r="E320" s="13" t="s">
        <v>1167</v>
      </c>
      <c r="F320" s="13" t="s">
        <v>226</v>
      </c>
      <c r="G320" s="13" t="s">
        <v>1168</v>
      </c>
      <c r="H320" s="13" t="s">
        <v>1169</v>
      </c>
      <c r="I320" s="14">
        <v>1</v>
      </c>
      <c r="J320" s="13" t="s">
        <v>51</v>
      </c>
      <c r="K320" s="13" t="s">
        <v>984</v>
      </c>
      <c r="L320" s="13" t="s">
        <v>603</v>
      </c>
      <c r="M320" s="13" t="s">
        <v>608</v>
      </c>
    </row>
    <row r="321" spans="1:13" x14ac:dyDescent="0.3">
      <c r="A321" s="13" t="s">
        <v>52</v>
      </c>
      <c r="B321" s="13" t="s">
        <v>249</v>
      </c>
      <c r="C321" s="13" t="s">
        <v>223</v>
      </c>
      <c r="D321" s="13" t="s">
        <v>250</v>
      </c>
      <c r="E321" s="13" t="s">
        <v>1167</v>
      </c>
      <c r="F321" s="13" t="s">
        <v>226</v>
      </c>
      <c r="G321" s="13" t="s">
        <v>787</v>
      </c>
      <c r="H321" s="13" t="s">
        <v>788</v>
      </c>
      <c r="I321" s="14">
        <v>4</v>
      </c>
      <c r="J321" s="13" t="s">
        <v>51</v>
      </c>
      <c r="K321" s="13" t="s">
        <v>984</v>
      </c>
      <c r="L321" s="13" t="s">
        <v>603</v>
      </c>
      <c r="M321" s="13" t="s">
        <v>608</v>
      </c>
    </row>
    <row r="322" spans="1:13" x14ac:dyDescent="0.3">
      <c r="A322" s="13" t="s">
        <v>52</v>
      </c>
      <c r="B322" s="13" t="s">
        <v>249</v>
      </c>
      <c r="C322" s="13" t="s">
        <v>223</v>
      </c>
      <c r="D322" s="13" t="s">
        <v>250</v>
      </c>
      <c r="E322" s="13" t="s">
        <v>1167</v>
      </c>
      <c r="F322" s="13" t="s">
        <v>226</v>
      </c>
      <c r="G322" s="13" t="s">
        <v>1170</v>
      </c>
      <c r="H322" s="13" t="s">
        <v>1171</v>
      </c>
      <c r="I322" s="14">
        <v>1</v>
      </c>
      <c r="J322" s="13" t="s">
        <v>51</v>
      </c>
      <c r="K322" s="13" t="s">
        <v>984</v>
      </c>
      <c r="L322" s="13" t="s">
        <v>603</v>
      </c>
      <c r="M322" s="13" t="s">
        <v>608</v>
      </c>
    </row>
    <row r="323" spans="1:13" x14ac:dyDescent="0.3">
      <c r="A323" s="13" t="s">
        <v>52</v>
      </c>
      <c r="B323" s="13" t="s">
        <v>249</v>
      </c>
      <c r="C323" s="13" t="s">
        <v>223</v>
      </c>
      <c r="D323" s="13" t="s">
        <v>250</v>
      </c>
      <c r="E323" s="13" t="s">
        <v>1167</v>
      </c>
      <c r="F323" s="13" t="s">
        <v>226</v>
      </c>
      <c r="G323" s="13" t="s">
        <v>1172</v>
      </c>
      <c r="H323" s="13" t="s">
        <v>1173</v>
      </c>
      <c r="I323" s="14">
        <v>1</v>
      </c>
      <c r="J323" s="13" t="s">
        <v>51</v>
      </c>
      <c r="K323" s="13" t="s">
        <v>984</v>
      </c>
      <c r="L323" s="13" t="s">
        <v>603</v>
      </c>
      <c r="M323" s="13" t="s">
        <v>608</v>
      </c>
    </row>
    <row r="324" spans="1:13" x14ac:dyDescent="0.3">
      <c r="A324" s="13" t="s">
        <v>52</v>
      </c>
      <c r="B324" s="13" t="s">
        <v>249</v>
      </c>
      <c r="C324" s="13" t="s">
        <v>223</v>
      </c>
      <c r="D324" s="13" t="s">
        <v>250</v>
      </c>
      <c r="E324" s="13" t="s">
        <v>406</v>
      </c>
      <c r="F324" s="13" t="s">
        <v>226</v>
      </c>
      <c r="G324" s="13" t="s">
        <v>1174</v>
      </c>
      <c r="H324" s="13" t="s">
        <v>1175</v>
      </c>
      <c r="I324" s="14">
        <v>1</v>
      </c>
      <c r="J324" s="13" t="s">
        <v>51</v>
      </c>
      <c r="K324" s="13" t="s">
        <v>277</v>
      </c>
      <c r="L324" s="13" t="s">
        <v>603</v>
      </c>
      <c r="M324" s="13" t="s">
        <v>1176</v>
      </c>
    </row>
    <row r="325" spans="1:13" x14ac:dyDescent="0.3">
      <c r="A325" s="13" t="s">
        <v>52</v>
      </c>
      <c r="B325" s="13" t="s">
        <v>249</v>
      </c>
      <c r="C325" s="13" t="s">
        <v>223</v>
      </c>
      <c r="D325" s="13" t="s">
        <v>250</v>
      </c>
      <c r="E325" s="13" t="s">
        <v>1177</v>
      </c>
      <c r="F325" s="13" t="s">
        <v>226</v>
      </c>
      <c r="G325" s="13" t="s">
        <v>1178</v>
      </c>
      <c r="H325" s="13" t="s">
        <v>1179</v>
      </c>
      <c r="I325" s="14">
        <v>1</v>
      </c>
      <c r="J325" s="13" t="s">
        <v>51</v>
      </c>
      <c r="K325" s="13" t="s">
        <v>281</v>
      </c>
      <c r="L325" s="13" t="s">
        <v>603</v>
      </c>
      <c r="M325" s="13" t="s">
        <v>608</v>
      </c>
    </row>
    <row r="326" spans="1:13" x14ac:dyDescent="0.3">
      <c r="A326" s="13" t="s">
        <v>52</v>
      </c>
      <c r="B326" s="13" t="s">
        <v>249</v>
      </c>
      <c r="C326" s="13" t="s">
        <v>223</v>
      </c>
      <c r="D326" s="13" t="s">
        <v>250</v>
      </c>
      <c r="E326" s="13" t="s">
        <v>1177</v>
      </c>
      <c r="F326" s="13" t="s">
        <v>226</v>
      </c>
      <c r="G326" s="13" t="s">
        <v>1180</v>
      </c>
      <c r="H326" s="13" t="s">
        <v>1181</v>
      </c>
      <c r="I326" s="14">
        <v>2</v>
      </c>
      <c r="J326" s="13" t="s">
        <v>51</v>
      </c>
      <c r="K326" s="13" t="s">
        <v>281</v>
      </c>
      <c r="L326" s="13" t="s">
        <v>603</v>
      </c>
      <c r="M326" s="13" t="s">
        <v>608</v>
      </c>
    </row>
    <row r="327" spans="1:13" x14ac:dyDescent="0.3">
      <c r="A327" s="13" t="s">
        <v>52</v>
      </c>
      <c r="B327" s="13" t="s">
        <v>249</v>
      </c>
      <c r="C327" s="13" t="s">
        <v>223</v>
      </c>
      <c r="D327" s="13" t="s">
        <v>250</v>
      </c>
      <c r="E327" s="13" t="s">
        <v>1177</v>
      </c>
      <c r="F327" s="13" t="s">
        <v>226</v>
      </c>
      <c r="G327" s="13" t="s">
        <v>1182</v>
      </c>
      <c r="H327" s="13" t="s">
        <v>1183</v>
      </c>
      <c r="I327" s="14">
        <v>2</v>
      </c>
      <c r="J327" s="13" t="s">
        <v>51</v>
      </c>
      <c r="K327" s="13" t="s">
        <v>281</v>
      </c>
      <c r="L327" s="13" t="s">
        <v>603</v>
      </c>
      <c r="M327" s="13" t="s">
        <v>608</v>
      </c>
    </row>
    <row r="328" spans="1:13" x14ac:dyDescent="0.3">
      <c r="A328" s="13" t="s">
        <v>52</v>
      </c>
      <c r="B328" s="13" t="s">
        <v>249</v>
      </c>
      <c r="C328" s="13" t="s">
        <v>223</v>
      </c>
      <c r="D328" s="13" t="s">
        <v>250</v>
      </c>
      <c r="E328" s="13" t="s">
        <v>1177</v>
      </c>
      <c r="F328" s="13" t="s">
        <v>226</v>
      </c>
      <c r="G328" s="13" t="s">
        <v>1184</v>
      </c>
      <c r="H328" s="13" t="s">
        <v>1185</v>
      </c>
      <c r="I328" s="14">
        <v>1</v>
      </c>
      <c r="J328" s="13" t="s">
        <v>51</v>
      </c>
      <c r="K328" s="13" t="s">
        <v>281</v>
      </c>
      <c r="L328" s="13" t="s">
        <v>603</v>
      </c>
      <c r="M328" s="13" t="s">
        <v>608</v>
      </c>
    </row>
    <row r="329" spans="1:13" x14ac:dyDescent="0.3">
      <c r="A329" s="13" t="s">
        <v>52</v>
      </c>
      <c r="B329" s="13" t="s">
        <v>249</v>
      </c>
      <c r="C329" s="13" t="s">
        <v>223</v>
      </c>
      <c r="D329" s="13" t="s">
        <v>250</v>
      </c>
      <c r="E329" s="13" t="s">
        <v>410</v>
      </c>
      <c r="F329" s="13" t="s">
        <v>226</v>
      </c>
      <c r="G329" s="13" t="s">
        <v>1186</v>
      </c>
      <c r="H329" s="13" t="s">
        <v>1187</v>
      </c>
      <c r="I329" s="14">
        <v>1</v>
      </c>
      <c r="J329" s="13" t="s">
        <v>51</v>
      </c>
      <c r="K329" s="13" t="s">
        <v>384</v>
      </c>
      <c r="L329" s="13" t="s">
        <v>603</v>
      </c>
      <c r="M329" s="13" t="s">
        <v>608</v>
      </c>
    </row>
    <row r="330" spans="1:13" x14ac:dyDescent="0.3">
      <c r="A330" s="13" t="s">
        <v>52</v>
      </c>
      <c r="B330" s="13" t="s">
        <v>249</v>
      </c>
      <c r="C330" s="13" t="s">
        <v>223</v>
      </c>
      <c r="D330" s="13" t="s">
        <v>250</v>
      </c>
      <c r="E330" s="13" t="s">
        <v>410</v>
      </c>
      <c r="F330" s="13" t="s">
        <v>226</v>
      </c>
      <c r="G330" s="13" t="s">
        <v>768</v>
      </c>
      <c r="H330" s="13" t="s">
        <v>769</v>
      </c>
      <c r="I330" s="14">
        <v>2</v>
      </c>
      <c r="J330" s="13" t="s">
        <v>51</v>
      </c>
      <c r="K330" s="13" t="s">
        <v>384</v>
      </c>
      <c r="L330" s="13" t="s">
        <v>603</v>
      </c>
      <c r="M330" s="13" t="s">
        <v>608</v>
      </c>
    </row>
    <row r="331" spans="1:13" x14ac:dyDescent="0.3">
      <c r="A331" s="13" t="s">
        <v>52</v>
      </c>
      <c r="B331" s="13" t="s">
        <v>249</v>
      </c>
      <c r="C331" s="13" t="s">
        <v>223</v>
      </c>
      <c r="D331" s="13" t="s">
        <v>250</v>
      </c>
      <c r="E331" s="13" t="s">
        <v>410</v>
      </c>
      <c r="F331" s="13" t="s">
        <v>226</v>
      </c>
      <c r="G331" s="13" t="s">
        <v>1188</v>
      </c>
      <c r="H331" s="13" t="s">
        <v>1189</v>
      </c>
      <c r="I331" s="14">
        <v>1</v>
      </c>
      <c r="J331" s="13" t="s">
        <v>51</v>
      </c>
      <c r="K331" s="13" t="s">
        <v>384</v>
      </c>
      <c r="L331" s="13" t="s">
        <v>603</v>
      </c>
      <c r="M331" s="13" t="s">
        <v>608</v>
      </c>
    </row>
    <row r="332" spans="1:13" x14ac:dyDescent="0.3">
      <c r="A332" s="13" t="s">
        <v>52</v>
      </c>
      <c r="B332" s="13" t="s">
        <v>249</v>
      </c>
      <c r="C332" s="13" t="s">
        <v>223</v>
      </c>
      <c r="D332" s="13" t="s">
        <v>250</v>
      </c>
      <c r="E332" s="13" t="s">
        <v>410</v>
      </c>
      <c r="F332" s="13" t="s">
        <v>226</v>
      </c>
      <c r="G332" s="13" t="s">
        <v>835</v>
      </c>
      <c r="H332" s="13" t="s">
        <v>836</v>
      </c>
      <c r="I332" s="14">
        <v>3</v>
      </c>
      <c r="J332" s="13" t="s">
        <v>51</v>
      </c>
      <c r="K332" s="13" t="s">
        <v>384</v>
      </c>
      <c r="L332" s="13" t="s">
        <v>603</v>
      </c>
      <c r="M332" s="13" t="s">
        <v>608</v>
      </c>
    </row>
    <row r="333" spans="1:13" x14ac:dyDescent="0.3">
      <c r="A333" s="13" t="s">
        <v>52</v>
      </c>
      <c r="B333" s="13" t="s">
        <v>249</v>
      </c>
      <c r="C333" s="13" t="s">
        <v>223</v>
      </c>
      <c r="D333" s="13" t="s">
        <v>250</v>
      </c>
      <c r="E333" s="13" t="s">
        <v>410</v>
      </c>
      <c r="F333" s="13" t="s">
        <v>226</v>
      </c>
      <c r="G333" s="13" t="s">
        <v>1190</v>
      </c>
      <c r="H333" s="13" t="s">
        <v>1191</v>
      </c>
      <c r="I333" s="14">
        <v>3</v>
      </c>
      <c r="J333" s="13" t="s">
        <v>51</v>
      </c>
      <c r="K333" s="13" t="s">
        <v>384</v>
      </c>
      <c r="L333" s="13" t="s">
        <v>603</v>
      </c>
      <c r="M333" s="13" t="s">
        <v>608</v>
      </c>
    </row>
    <row r="334" spans="1:13" x14ac:dyDescent="0.3">
      <c r="A334" s="13" t="s">
        <v>52</v>
      </c>
      <c r="B334" s="13" t="s">
        <v>249</v>
      </c>
      <c r="C334" s="13" t="s">
        <v>223</v>
      </c>
      <c r="D334" s="13" t="s">
        <v>250</v>
      </c>
      <c r="E334" s="13" t="s">
        <v>410</v>
      </c>
      <c r="F334" s="13" t="s">
        <v>226</v>
      </c>
      <c r="G334" s="13" t="s">
        <v>1121</v>
      </c>
      <c r="H334" s="13" t="s">
        <v>1122</v>
      </c>
      <c r="I334" s="14">
        <v>2</v>
      </c>
      <c r="J334" s="13" t="s">
        <v>51</v>
      </c>
      <c r="K334" s="13" t="s">
        <v>384</v>
      </c>
      <c r="L334" s="13" t="s">
        <v>603</v>
      </c>
      <c r="M334" s="13" t="s">
        <v>608</v>
      </c>
    </row>
    <row r="335" spans="1:13" x14ac:dyDescent="0.3">
      <c r="A335" s="13" t="s">
        <v>52</v>
      </c>
      <c r="B335" s="13" t="s">
        <v>249</v>
      </c>
      <c r="C335" s="13" t="s">
        <v>223</v>
      </c>
      <c r="D335" s="13" t="s">
        <v>250</v>
      </c>
      <c r="E335" s="13" t="s">
        <v>410</v>
      </c>
      <c r="F335" s="13" t="s">
        <v>226</v>
      </c>
      <c r="G335" s="13" t="s">
        <v>1192</v>
      </c>
      <c r="H335" s="13" t="s">
        <v>1193</v>
      </c>
      <c r="I335" s="14">
        <v>1</v>
      </c>
      <c r="J335" s="13" t="s">
        <v>51</v>
      </c>
      <c r="K335" s="13" t="s">
        <v>384</v>
      </c>
      <c r="L335" s="13" t="s">
        <v>603</v>
      </c>
      <c r="M335" s="13" t="s">
        <v>608</v>
      </c>
    </row>
    <row r="336" spans="1:13" x14ac:dyDescent="0.3">
      <c r="A336" s="13" t="s">
        <v>52</v>
      </c>
      <c r="B336" s="13" t="s">
        <v>249</v>
      </c>
      <c r="C336" s="13" t="s">
        <v>223</v>
      </c>
      <c r="D336" s="13" t="s">
        <v>250</v>
      </c>
      <c r="E336" s="13" t="s">
        <v>410</v>
      </c>
      <c r="F336" s="13" t="s">
        <v>226</v>
      </c>
      <c r="G336" s="13" t="s">
        <v>1194</v>
      </c>
      <c r="H336" s="13" t="s">
        <v>1195</v>
      </c>
      <c r="I336" s="14">
        <v>1</v>
      </c>
      <c r="J336" s="13" t="s">
        <v>51</v>
      </c>
      <c r="K336" s="13" t="s">
        <v>384</v>
      </c>
      <c r="L336" s="13" t="s">
        <v>603</v>
      </c>
      <c r="M336" s="13" t="s">
        <v>608</v>
      </c>
    </row>
    <row r="337" spans="1:13" x14ac:dyDescent="0.3">
      <c r="A337" s="13" t="s">
        <v>52</v>
      </c>
      <c r="B337" s="13" t="s">
        <v>249</v>
      </c>
      <c r="C337" s="13" t="s">
        <v>223</v>
      </c>
      <c r="D337" s="13" t="s">
        <v>250</v>
      </c>
      <c r="E337" s="13" t="s">
        <v>410</v>
      </c>
      <c r="F337" s="13" t="s">
        <v>226</v>
      </c>
      <c r="G337" s="13" t="s">
        <v>1196</v>
      </c>
      <c r="H337" s="13" t="s">
        <v>1197</v>
      </c>
      <c r="I337" s="14">
        <v>3</v>
      </c>
      <c r="J337" s="13" t="s">
        <v>51</v>
      </c>
      <c r="K337" s="13" t="s">
        <v>384</v>
      </c>
      <c r="L337" s="13" t="s">
        <v>603</v>
      </c>
      <c r="M337" s="13" t="s">
        <v>608</v>
      </c>
    </row>
    <row r="338" spans="1:13" x14ac:dyDescent="0.3">
      <c r="A338" s="13" t="s">
        <v>52</v>
      </c>
      <c r="B338" s="13" t="s">
        <v>249</v>
      </c>
      <c r="C338" s="13" t="s">
        <v>223</v>
      </c>
      <c r="D338" s="13" t="s">
        <v>250</v>
      </c>
      <c r="E338" s="13" t="s">
        <v>410</v>
      </c>
      <c r="F338" s="13" t="s">
        <v>226</v>
      </c>
      <c r="G338" s="13" t="s">
        <v>1198</v>
      </c>
      <c r="H338" s="13" t="s">
        <v>1197</v>
      </c>
      <c r="I338" s="14">
        <v>2</v>
      </c>
      <c r="J338" s="13" t="s">
        <v>51</v>
      </c>
      <c r="K338" s="13" t="s">
        <v>384</v>
      </c>
      <c r="L338" s="13" t="s">
        <v>603</v>
      </c>
      <c r="M338" s="13" t="s">
        <v>608</v>
      </c>
    </row>
    <row r="339" spans="1:13" x14ac:dyDescent="0.3">
      <c r="A339" s="13" t="s">
        <v>52</v>
      </c>
      <c r="B339" s="13" t="s">
        <v>249</v>
      </c>
      <c r="C339" s="13" t="s">
        <v>223</v>
      </c>
      <c r="D339" s="13" t="s">
        <v>250</v>
      </c>
      <c r="E339" s="13" t="s">
        <v>1199</v>
      </c>
      <c r="F339" s="13" t="s">
        <v>226</v>
      </c>
      <c r="G339" s="13" t="s">
        <v>756</v>
      </c>
      <c r="H339" s="13" t="s">
        <v>757</v>
      </c>
      <c r="I339" s="14">
        <v>1</v>
      </c>
      <c r="J339" s="13" t="s">
        <v>51</v>
      </c>
      <c r="K339" s="13" t="s">
        <v>817</v>
      </c>
      <c r="L339" s="13" t="s">
        <v>603</v>
      </c>
      <c r="M339" s="13" t="s">
        <v>608</v>
      </c>
    </row>
    <row r="340" spans="1:13" x14ac:dyDescent="0.3">
      <c r="A340" s="13" t="s">
        <v>52</v>
      </c>
      <c r="B340" s="13" t="s">
        <v>249</v>
      </c>
      <c r="C340" s="13" t="s">
        <v>223</v>
      </c>
      <c r="D340" s="13" t="s">
        <v>250</v>
      </c>
      <c r="E340" s="13" t="s">
        <v>1199</v>
      </c>
      <c r="F340" s="13" t="s">
        <v>226</v>
      </c>
      <c r="G340" s="13" t="s">
        <v>905</v>
      </c>
      <c r="H340" s="13" t="s">
        <v>906</v>
      </c>
      <c r="I340" s="14">
        <v>2</v>
      </c>
      <c r="J340" s="13" t="s">
        <v>51</v>
      </c>
      <c r="K340" s="13" t="s">
        <v>817</v>
      </c>
      <c r="L340" s="13" t="s">
        <v>603</v>
      </c>
      <c r="M340" s="13" t="s">
        <v>608</v>
      </c>
    </row>
    <row r="341" spans="1:13" x14ac:dyDescent="0.3">
      <c r="A341" s="13" t="s">
        <v>52</v>
      </c>
      <c r="B341" s="13" t="s">
        <v>249</v>
      </c>
      <c r="C341" s="13" t="s">
        <v>223</v>
      </c>
      <c r="D341" s="13" t="s">
        <v>250</v>
      </c>
      <c r="E341" s="13" t="s">
        <v>1199</v>
      </c>
      <c r="F341" s="13" t="s">
        <v>226</v>
      </c>
      <c r="G341" s="13" t="s">
        <v>1200</v>
      </c>
      <c r="H341" s="13" t="s">
        <v>1201</v>
      </c>
      <c r="I341" s="14">
        <v>1</v>
      </c>
      <c r="J341" s="13" t="s">
        <v>51</v>
      </c>
      <c r="K341" s="13" t="s">
        <v>817</v>
      </c>
      <c r="L341" s="13" t="s">
        <v>603</v>
      </c>
      <c r="M341" s="13" t="s">
        <v>608</v>
      </c>
    </row>
    <row r="342" spans="1:13" x14ac:dyDescent="0.3">
      <c r="A342" s="13" t="s">
        <v>52</v>
      </c>
      <c r="B342" s="13" t="s">
        <v>249</v>
      </c>
      <c r="C342" s="13" t="s">
        <v>223</v>
      </c>
      <c r="D342" s="13" t="s">
        <v>250</v>
      </c>
      <c r="E342" s="13" t="s">
        <v>1202</v>
      </c>
      <c r="F342" s="13" t="s">
        <v>226</v>
      </c>
      <c r="G342" s="13" t="s">
        <v>905</v>
      </c>
      <c r="H342" s="13" t="s">
        <v>906</v>
      </c>
      <c r="I342" s="14">
        <v>4</v>
      </c>
      <c r="J342" s="13" t="s">
        <v>51</v>
      </c>
      <c r="K342" s="13" t="s">
        <v>494</v>
      </c>
      <c r="L342" s="13" t="s">
        <v>603</v>
      </c>
      <c r="M342" s="13" t="s">
        <v>608</v>
      </c>
    </row>
    <row r="343" spans="1:13" x14ac:dyDescent="0.3">
      <c r="A343" s="13" t="s">
        <v>52</v>
      </c>
      <c r="B343" s="13" t="s">
        <v>249</v>
      </c>
      <c r="C343" s="13" t="s">
        <v>223</v>
      </c>
      <c r="D343" s="13" t="s">
        <v>250</v>
      </c>
      <c r="E343" s="13" t="s">
        <v>1202</v>
      </c>
      <c r="F343" s="13" t="s">
        <v>226</v>
      </c>
      <c r="G343" s="13" t="s">
        <v>1203</v>
      </c>
      <c r="H343" s="13" t="s">
        <v>1204</v>
      </c>
      <c r="I343" s="14">
        <v>2</v>
      </c>
      <c r="J343" s="13" t="s">
        <v>51</v>
      </c>
      <c r="K343" s="13" t="s">
        <v>494</v>
      </c>
      <c r="L343" s="13" t="s">
        <v>603</v>
      </c>
      <c r="M343" s="13" t="s">
        <v>608</v>
      </c>
    </row>
    <row r="344" spans="1:13" x14ac:dyDescent="0.3">
      <c r="A344" s="13" t="s">
        <v>52</v>
      </c>
      <c r="B344" s="13" t="s">
        <v>249</v>
      </c>
      <c r="C344" s="13" t="s">
        <v>223</v>
      </c>
      <c r="D344" s="13" t="s">
        <v>250</v>
      </c>
      <c r="E344" s="13" t="s">
        <v>1202</v>
      </c>
      <c r="F344" s="13" t="s">
        <v>226</v>
      </c>
      <c r="G344" s="13" t="s">
        <v>1205</v>
      </c>
      <c r="H344" s="13" t="s">
        <v>1206</v>
      </c>
      <c r="I344" s="14">
        <v>2</v>
      </c>
      <c r="J344" s="13" t="s">
        <v>51</v>
      </c>
      <c r="K344" s="13" t="s">
        <v>494</v>
      </c>
      <c r="L344" s="13" t="s">
        <v>603</v>
      </c>
      <c r="M344" s="13" t="s">
        <v>608</v>
      </c>
    </row>
    <row r="345" spans="1:13" x14ac:dyDescent="0.3">
      <c r="A345" s="13" t="s">
        <v>52</v>
      </c>
      <c r="B345" s="13" t="s">
        <v>249</v>
      </c>
      <c r="C345" s="13" t="s">
        <v>223</v>
      </c>
      <c r="D345" s="13" t="s">
        <v>250</v>
      </c>
      <c r="E345" s="13" t="s">
        <v>1202</v>
      </c>
      <c r="F345" s="13" t="s">
        <v>226</v>
      </c>
      <c r="G345" s="13" t="s">
        <v>1207</v>
      </c>
      <c r="H345" s="13" t="s">
        <v>1208</v>
      </c>
      <c r="I345" s="14">
        <v>1</v>
      </c>
      <c r="J345" s="13" t="s">
        <v>51</v>
      </c>
      <c r="K345" s="13" t="s">
        <v>494</v>
      </c>
      <c r="L345" s="13" t="s">
        <v>603</v>
      </c>
      <c r="M345" s="13" t="s">
        <v>608</v>
      </c>
    </row>
    <row r="346" spans="1:13" x14ac:dyDescent="0.3">
      <c r="A346" s="13" t="s">
        <v>52</v>
      </c>
      <c r="B346" s="13" t="s">
        <v>249</v>
      </c>
      <c r="C346" s="13" t="s">
        <v>223</v>
      </c>
      <c r="D346" s="13" t="s">
        <v>250</v>
      </c>
      <c r="E346" s="13" t="s">
        <v>1202</v>
      </c>
      <c r="F346" s="13" t="s">
        <v>226</v>
      </c>
      <c r="G346" s="13" t="s">
        <v>1209</v>
      </c>
      <c r="H346" s="13" t="s">
        <v>1210</v>
      </c>
      <c r="I346" s="14">
        <v>2</v>
      </c>
      <c r="J346" s="13" t="s">
        <v>51</v>
      </c>
      <c r="K346" s="13" t="s">
        <v>494</v>
      </c>
      <c r="L346" s="13" t="s">
        <v>603</v>
      </c>
      <c r="M346" s="13" t="s">
        <v>608</v>
      </c>
    </row>
    <row r="347" spans="1:13" x14ac:dyDescent="0.3">
      <c r="A347" s="13" t="s">
        <v>52</v>
      </c>
      <c r="B347" s="13" t="s">
        <v>249</v>
      </c>
      <c r="C347" s="13" t="s">
        <v>223</v>
      </c>
      <c r="D347" s="13" t="s">
        <v>250</v>
      </c>
      <c r="E347" s="13" t="s">
        <v>1211</v>
      </c>
      <c r="F347" s="13" t="s">
        <v>226</v>
      </c>
      <c r="G347" s="13" t="s">
        <v>1212</v>
      </c>
      <c r="H347" s="13" t="s">
        <v>1213</v>
      </c>
      <c r="I347" s="14">
        <v>1</v>
      </c>
      <c r="J347" s="13" t="s">
        <v>51</v>
      </c>
      <c r="K347" s="13" t="s">
        <v>340</v>
      </c>
      <c r="L347" s="13" t="s">
        <v>603</v>
      </c>
      <c r="M347" s="13" t="s">
        <v>608</v>
      </c>
    </row>
    <row r="348" spans="1:13" x14ac:dyDescent="0.3">
      <c r="A348" s="13" t="s">
        <v>52</v>
      </c>
      <c r="B348" s="13" t="s">
        <v>249</v>
      </c>
      <c r="C348" s="13" t="s">
        <v>223</v>
      </c>
      <c r="D348" s="13" t="s">
        <v>250</v>
      </c>
      <c r="E348" s="13" t="s">
        <v>1211</v>
      </c>
      <c r="F348" s="13" t="s">
        <v>226</v>
      </c>
      <c r="G348" s="13" t="s">
        <v>1207</v>
      </c>
      <c r="H348" s="13" t="s">
        <v>1208</v>
      </c>
      <c r="I348" s="14">
        <v>1</v>
      </c>
      <c r="J348" s="13" t="s">
        <v>51</v>
      </c>
      <c r="K348" s="13" t="s">
        <v>340</v>
      </c>
      <c r="L348" s="13" t="s">
        <v>603</v>
      </c>
      <c r="M348" s="13" t="s">
        <v>608</v>
      </c>
    </row>
    <row r="349" spans="1:13" x14ac:dyDescent="0.3">
      <c r="A349" s="13" t="s">
        <v>108</v>
      </c>
      <c r="B349" s="13" t="s">
        <v>414</v>
      </c>
      <c r="C349" s="13" t="s">
        <v>223</v>
      </c>
      <c r="D349" s="13" t="s">
        <v>415</v>
      </c>
      <c r="E349" s="13" t="s">
        <v>1214</v>
      </c>
      <c r="F349" s="13" t="s">
        <v>226</v>
      </c>
      <c r="G349" s="13" t="s">
        <v>642</v>
      </c>
      <c r="H349" s="13" t="s">
        <v>643</v>
      </c>
      <c r="I349" s="14">
        <v>1</v>
      </c>
      <c r="J349" s="13" t="s">
        <v>107</v>
      </c>
      <c r="K349" s="13" t="s">
        <v>1215</v>
      </c>
      <c r="L349" s="13" t="s">
        <v>603</v>
      </c>
      <c r="M349" s="13" t="s">
        <v>608</v>
      </c>
    </row>
    <row r="350" spans="1:13" x14ac:dyDescent="0.3">
      <c r="A350" s="13" t="s">
        <v>108</v>
      </c>
      <c r="B350" s="13" t="s">
        <v>414</v>
      </c>
      <c r="C350" s="13" t="s">
        <v>223</v>
      </c>
      <c r="D350" s="13" t="s">
        <v>415</v>
      </c>
      <c r="E350" s="13" t="s">
        <v>1214</v>
      </c>
      <c r="F350" s="13" t="s">
        <v>226</v>
      </c>
      <c r="G350" s="13" t="s">
        <v>841</v>
      </c>
      <c r="H350" s="13" t="s">
        <v>842</v>
      </c>
      <c r="I350" s="14">
        <v>2</v>
      </c>
      <c r="J350" s="13" t="s">
        <v>107</v>
      </c>
      <c r="K350" s="13" t="s">
        <v>1215</v>
      </c>
      <c r="L350" s="13" t="s">
        <v>603</v>
      </c>
      <c r="M350" s="13" t="s">
        <v>608</v>
      </c>
    </row>
    <row r="351" spans="1:13" x14ac:dyDescent="0.3">
      <c r="A351" s="13" t="s">
        <v>108</v>
      </c>
      <c r="B351" s="13" t="s">
        <v>414</v>
      </c>
      <c r="C351" s="13" t="s">
        <v>223</v>
      </c>
      <c r="D351" s="13" t="s">
        <v>415</v>
      </c>
      <c r="E351" s="13" t="s">
        <v>1214</v>
      </c>
      <c r="F351" s="13" t="s">
        <v>226</v>
      </c>
      <c r="G351" s="13" t="s">
        <v>1216</v>
      </c>
      <c r="H351" s="13" t="s">
        <v>1217</v>
      </c>
      <c r="I351" s="14">
        <v>1</v>
      </c>
      <c r="J351" s="13" t="s">
        <v>107</v>
      </c>
      <c r="K351" s="13" t="s">
        <v>1215</v>
      </c>
      <c r="L351" s="13" t="s">
        <v>603</v>
      </c>
      <c r="M351" s="13" t="s">
        <v>608</v>
      </c>
    </row>
    <row r="352" spans="1:13" x14ac:dyDescent="0.3">
      <c r="A352" s="13" t="s">
        <v>108</v>
      </c>
      <c r="B352" s="13" t="s">
        <v>414</v>
      </c>
      <c r="C352" s="13" t="s">
        <v>223</v>
      </c>
      <c r="D352" s="13" t="s">
        <v>415</v>
      </c>
      <c r="E352" s="13" t="s">
        <v>1214</v>
      </c>
      <c r="F352" s="13" t="s">
        <v>226</v>
      </c>
      <c r="G352" s="13" t="s">
        <v>1218</v>
      </c>
      <c r="H352" s="13" t="s">
        <v>1219</v>
      </c>
      <c r="I352" s="14">
        <v>18</v>
      </c>
      <c r="J352" s="13" t="s">
        <v>107</v>
      </c>
      <c r="K352" s="13" t="s">
        <v>1215</v>
      </c>
      <c r="L352" s="13" t="s">
        <v>603</v>
      </c>
      <c r="M352" s="13" t="s">
        <v>608</v>
      </c>
    </row>
    <row r="353" spans="1:13" x14ac:dyDescent="0.3">
      <c r="A353" s="13" t="s">
        <v>108</v>
      </c>
      <c r="B353" s="13" t="s">
        <v>414</v>
      </c>
      <c r="C353" s="13" t="s">
        <v>223</v>
      </c>
      <c r="D353" s="13" t="s">
        <v>415</v>
      </c>
      <c r="E353" s="13" t="s">
        <v>1220</v>
      </c>
      <c r="F353" s="13" t="s">
        <v>226</v>
      </c>
      <c r="G353" s="13" t="s">
        <v>721</v>
      </c>
      <c r="H353" s="13" t="s">
        <v>722</v>
      </c>
      <c r="I353" s="14">
        <v>1</v>
      </c>
      <c r="J353" s="13" t="s">
        <v>107</v>
      </c>
      <c r="K353" s="13" t="s">
        <v>434</v>
      </c>
      <c r="L353" s="13" t="s">
        <v>603</v>
      </c>
      <c r="M353" s="13" t="s">
        <v>559</v>
      </c>
    </row>
    <row r="354" spans="1:13" x14ac:dyDescent="0.3">
      <c r="A354" s="13" t="s">
        <v>22</v>
      </c>
      <c r="B354" s="13" t="s">
        <v>282</v>
      </c>
      <c r="C354" s="13" t="s">
        <v>223</v>
      </c>
      <c r="D354" s="13" t="s">
        <v>420</v>
      </c>
      <c r="E354" s="13" t="s">
        <v>1221</v>
      </c>
      <c r="F354" s="13" t="s">
        <v>226</v>
      </c>
      <c r="G354" s="13" t="s">
        <v>1222</v>
      </c>
      <c r="H354" s="13" t="s">
        <v>1223</v>
      </c>
      <c r="I354" s="14">
        <v>3</v>
      </c>
      <c r="J354" s="13" t="s">
        <v>21</v>
      </c>
      <c r="K354" s="13" t="s">
        <v>872</v>
      </c>
      <c r="L354" s="13" t="s">
        <v>603</v>
      </c>
      <c r="M354" s="13" t="s">
        <v>435</v>
      </c>
    </row>
    <row r="355" spans="1:13" x14ac:dyDescent="0.3">
      <c r="A355" s="13" t="s">
        <v>22</v>
      </c>
      <c r="B355" s="13" t="s">
        <v>282</v>
      </c>
      <c r="C355" s="13" t="s">
        <v>223</v>
      </c>
      <c r="D355" s="13" t="s">
        <v>420</v>
      </c>
      <c r="E355" s="13" t="s">
        <v>1224</v>
      </c>
      <c r="F355" s="13" t="s">
        <v>226</v>
      </c>
      <c r="G355" s="13" t="s">
        <v>1225</v>
      </c>
      <c r="H355" s="13" t="s">
        <v>1226</v>
      </c>
      <c r="I355" s="14">
        <v>1</v>
      </c>
      <c r="J355" s="13" t="s">
        <v>21</v>
      </c>
      <c r="K355" s="13" t="s">
        <v>524</v>
      </c>
      <c r="L355" s="13" t="s">
        <v>603</v>
      </c>
      <c r="M355" s="13" t="s">
        <v>1227</v>
      </c>
    </row>
    <row r="356" spans="1:13" x14ac:dyDescent="0.3">
      <c r="A356" s="13" t="s">
        <v>22</v>
      </c>
      <c r="B356" s="13" t="s">
        <v>282</v>
      </c>
      <c r="C356" s="13" t="s">
        <v>223</v>
      </c>
      <c r="D356" s="13" t="s">
        <v>420</v>
      </c>
      <c r="E356" s="13" t="s">
        <v>1228</v>
      </c>
      <c r="F356" s="13" t="s">
        <v>226</v>
      </c>
      <c r="G356" s="13" t="s">
        <v>1229</v>
      </c>
      <c r="H356" s="13" t="s">
        <v>1230</v>
      </c>
      <c r="I356" s="14">
        <v>1</v>
      </c>
      <c r="J356" s="13" t="s">
        <v>21</v>
      </c>
      <c r="K356" s="13" t="s">
        <v>401</v>
      </c>
      <c r="L356" s="13" t="s">
        <v>603</v>
      </c>
      <c r="M356" s="13" t="s">
        <v>1231</v>
      </c>
    </row>
    <row r="357" spans="1:13" x14ac:dyDescent="0.3">
      <c r="A357" s="13" t="s">
        <v>145</v>
      </c>
      <c r="B357" s="13" t="s">
        <v>436</v>
      </c>
      <c r="C357" s="13" t="s">
        <v>223</v>
      </c>
      <c r="D357" s="13" t="s">
        <v>437</v>
      </c>
      <c r="E357" s="13" t="s">
        <v>1232</v>
      </c>
      <c r="F357" s="13" t="s">
        <v>226</v>
      </c>
      <c r="G357" s="13" t="s">
        <v>646</v>
      </c>
      <c r="H357" s="13" t="s">
        <v>647</v>
      </c>
      <c r="I357" s="14">
        <v>2</v>
      </c>
      <c r="J357" s="13" t="s">
        <v>144</v>
      </c>
      <c r="K357" s="13" t="s">
        <v>346</v>
      </c>
      <c r="L357" s="13" t="s">
        <v>603</v>
      </c>
      <c r="M357" s="13" t="s">
        <v>608</v>
      </c>
    </row>
    <row r="358" spans="1:13" x14ac:dyDescent="0.3">
      <c r="A358" s="13" t="s">
        <v>145</v>
      </c>
      <c r="B358" s="13" t="s">
        <v>436</v>
      </c>
      <c r="C358" s="13" t="s">
        <v>223</v>
      </c>
      <c r="D358" s="13" t="s">
        <v>437</v>
      </c>
      <c r="E358" s="13" t="s">
        <v>1232</v>
      </c>
      <c r="F358" s="13" t="s">
        <v>226</v>
      </c>
      <c r="G358" s="13" t="s">
        <v>1152</v>
      </c>
      <c r="H358" s="13" t="s">
        <v>1153</v>
      </c>
      <c r="I358" s="14">
        <v>1</v>
      </c>
      <c r="J358" s="13" t="s">
        <v>144</v>
      </c>
      <c r="K358" s="13" t="s">
        <v>346</v>
      </c>
      <c r="L358" s="13" t="s">
        <v>603</v>
      </c>
      <c r="M358" s="13" t="s">
        <v>608</v>
      </c>
    </row>
    <row r="359" spans="1:13" x14ac:dyDescent="0.3">
      <c r="A359" s="13" t="s">
        <v>145</v>
      </c>
      <c r="B359" s="13" t="s">
        <v>436</v>
      </c>
      <c r="C359" s="13" t="s">
        <v>223</v>
      </c>
      <c r="D359" s="13" t="s">
        <v>437</v>
      </c>
      <c r="E359" s="13" t="s">
        <v>1232</v>
      </c>
      <c r="F359" s="13" t="s">
        <v>226</v>
      </c>
      <c r="G359" s="13" t="s">
        <v>770</v>
      </c>
      <c r="H359" s="13" t="s">
        <v>771</v>
      </c>
      <c r="I359" s="14">
        <v>2</v>
      </c>
      <c r="J359" s="13" t="s">
        <v>144</v>
      </c>
      <c r="K359" s="13" t="s">
        <v>346</v>
      </c>
      <c r="L359" s="13" t="s">
        <v>603</v>
      </c>
      <c r="M359" s="13" t="s">
        <v>608</v>
      </c>
    </row>
    <row r="360" spans="1:13" x14ac:dyDescent="0.3">
      <c r="A360" s="13" t="s">
        <v>145</v>
      </c>
      <c r="B360" s="13" t="s">
        <v>436</v>
      </c>
      <c r="C360" s="13" t="s">
        <v>223</v>
      </c>
      <c r="D360" s="13" t="s">
        <v>437</v>
      </c>
      <c r="E360" s="13" t="s">
        <v>1232</v>
      </c>
      <c r="F360" s="13" t="s">
        <v>226</v>
      </c>
      <c r="G360" s="13" t="s">
        <v>768</v>
      </c>
      <c r="H360" s="13" t="s">
        <v>769</v>
      </c>
      <c r="I360" s="14">
        <v>2</v>
      </c>
      <c r="J360" s="13" t="s">
        <v>144</v>
      </c>
      <c r="K360" s="13" t="s">
        <v>346</v>
      </c>
      <c r="L360" s="13" t="s">
        <v>603</v>
      </c>
      <c r="M360" s="13" t="s">
        <v>608</v>
      </c>
    </row>
    <row r="361" spans="1:13" x14ac:dyDescent="0.3">
      <c r="A361" s="13" t="s">
        <v>145</v>
      </c>
      <c r="B361" s="13" t="s">
        <v>436</v>
      </c>
      <c r="C361" s="13" t="s">
        <v>223</v>
      </c>
      <c r="D361" s="13" t="s">
        <v>437</v>
      </c>
      <c r="E361" s="13" t="s">
        <v>438</v>
      </c>
      <c r="F361" s="13" t="s">
        <v>226</v>
      </c>
      <c r="G361" s="13" t="s">
        <v>1233</v>
      </c>
      <c r="H361" s="13" t="s">
        <v>1234</v>
      </c>
      <c r="I361" s="14">
        <v>1</v>
      </c>
      <c r="J361" s="13" t="s">
        <v>144</v>
      </c>
      <c r="K361" s="13" t="s">
        <v>441</v>
      </c>
      <c r="L361" s="13" t="s">
        <v>603</v>
      </c>
      <c r="M361" s="13" t="s">
        <v>231</v>
      </c>
    </row>
    <row r="362" spans="1:13" x14ac:dyDescent="0.3">
      <c r="A362" s="13" t="s">
        <v>145</v>
      </c>
      <c r="B362" s="13" t="s">
        <v>436</v>
      </c>
      <c r="C362" s="13" t="s">
        <v>223</v>
      </c>
      <c r="D362" s="13" t="s">
        <v>437</v>
      </c>
      <c r="E362" s="13" t="s">
        <v>1235</v>
      </c>
      <c r="F362" s="13" t="s">
        <v>226</v>
      </c>
      <c r="G362" s="13" t="s">
        <v>1236</v>
      </c>
      <c r="H362" s="13" t="s">
        <v>1237</v>
      </c>
      <c r="I362" s="14">
        <v>1</v>
      </c>
      <c r="J362" s="13" t="s">
        <v>144</v>
      </c>
      <c r="K362" s="13" t="s">
        <v>281</v>
      </c>
      <c r="L362" s="13" t="s">
        <v>603</v>
      </c>
      <c r="M362" s="13" t="s">
        <v>248</v>
      </c>
    </row>
    <row r="363" spans="1:13" x14ac:dyDescent="0.3">
      <c r="A363" s="13" t="s">
        <v>145</v>
      </c>
      <c r="B363" s="13" t="s">
        <v>436</v>
      </c>
      <c r="C363" s="13" t="s">
        <v>223</v>
      </c>
      <c r="D363" s="13" t="s">
        <v>437</v>
      </c>
      <c r="E363" s="13" t="s">
        <v>444</v>
      </c>
      <c r="F363" s="13" t="s">
        <v>226</v>
      </c>
      <c r="G363" s="13" t="s">
        <v>1103</v>
      </c>
      <c r="H363" s="13" t="s">
        <v>1104</v>
      </c>
      <c r="I363" s="14">
        <v>1</v>
      </c>
      <c r="J363" s="13" t="s">
        <v>144</v>
      </c>
      <c r="K363" s="13" t="s">
        <v>384</v>
      </c>
      <c r="L363" s="13" t="s">
        <v>603</v>
      </c>
      <c r="M363" s="13" t="s">
        <v>608</v>
      </c>
    </row>
    <row r="364" spans="1:13" x14ac:dyDescent="0.3">
      <c r="A364" s="13" t="s">
        <v>145</v>
      </c>
      <c r="B364" s="13" t="s">
        <v>436</v>
      </c>
      <c r="C364" s="13" t="s">
        <v>223</v>
      </c>
      <c r="D364" s="13" t="s">
        <v>437</v>
      </c>
      <c r="E364" s="13" t="s">
        <v>444</v>
      </c>
      <c r="F364" s="13" t="s">
        <v>226</v>
      </c>
      <c r="G364" s="13" t="s">
        <v>1238</v>
      </c>
      <c r="H364" s="13" t="s">
        <v>1104</v>
      </c>
      <c r="I364" s="14">
        <v>1</v>
      </c>
      <c r="J364" s="13" t="s">
        <v>144</v>
      </c>
      <c r="K364" s="13" t="s">
        <v>384</v>
      </c>
      <c r="L364" s="13" t="s">
        <v>603</v>
      </c>
      <c r="M364" s="13" t="s">
        <v>608</v>
      </c>
    </row>
    <row r="365" spans="1:13" x14ac:dyDescent="0.3">
      <c r="A365" s="13" t="s">
        <v>145</v>
      </c>
      <c r="B365" s="13" t="s">
        <v>436</v>
      </c>
      <c r="C365" s="13" t="s">
        <v>223</v>
      </c>
      <c r="D365" s="13" t="s">
        <v>437</v>
      </c>
      <c r="E365" s="13" t="s">
        <v>444</v>
      </c>
      <c r="F365" s="13" t="s">
        <v>226</v>
      </c>
      <c r="G365" s="13" t="s">
        <v>1239</v>
      </c>
      <c r="H365" s="13" t="s">
        <v>1240</v>
      </c>
      <c r="I365" s="14">
        <v>2</v>
      </c>
      <c r="J365" s="13" t="s">
        <v>144</v>
      </c>
      <c r="K365" s="13" t="s">
        <v>384</v>
      </c>
      <c r="L365" s="13" t="s">
        <v>603</v>
      </c>
      <c r="M365" s="13" t="s">
        <v>608</v>
      </c>
    </row>
    <row r="366" spans="1:13" x14ac:dyDescent="0.3">
      <c r="A366" s="13" t="s">
        <v>128</v>
      </c>
      <c r="B366" s="13" t="s">
        <v>249</v>
      </c>
      <c r="C366" s="13" t="s">
        <v>223</v>
      </c>
      <c r="D366" s="13" t="s">
        <v>1241</v>
      </c>
      <c r="E366" s="13" t="s">
        <v>1242</v>
      </c>
      <c r="F366" s="13" t="s">
        <v>226</v>
      </c>
      <c r="G366" s="13" t="s">
        <v>1243</v>
      </c>
      <c r="H366" s="13" t="s">
        <v>1244</v>
      </c>
      <c r="I366" s="14">
        <v>2</v>
      </c>
      <c r="J366" s="13" t="s">
        <v>127</v>
      </c>
      <c r="K366" s="13" t="s">
        <v>340</v>
      </c>
      <c r="L366" s="13" t="s">
        <v>603</v>
      </c>
      <c r="M366" s="13" t="s">
        <v>608</v>
      </c>
    </row>
    <row r="367" spans="1:13" x14ac:dyDescent="0.3">
      <c r="A367" s="13" t="s">
        <v>128</v>
      </c>
      <c r="B367" s="13" t="s">
        <v>249</v>
      </c>
      <c r="C367" s="13" t="s">
        <v>223</v>
      </c>
      <c r="D367" s="13" t="s">
        <v>1241</v>
      </c>
      <c r="E367" s="13" t="s">
        <v>1242</v>
      </c>
      <c r="F367" s="13" t="s">
        <v>226</v>
      </c>
      <c r="G367" s="13" t="s">
        <v>1245</v>
      </c>
      <c r="H367" s="13" t="s">
        <v>1246</v>
      </c>
      <c r="I367" s="14">
        <v>1</v>
      </c>
      <c r="J367" s="13" t="s">
        <v>127</v>
      </c>
      <c r="K367" s="13" t="s">
        <v>340</v>
      </c>
      <c r="L367" s="13" t="s">
        <v>603</v>
      </c>
      <c r="M367" s="13" t="s">
        <v>608</v>
      </c>
    </row>
    <row r="368" spans="1:13" x14ac:dyDescent="0.3">
      <c r="A368" s="13" t="s">
        <v>128</v>
      </c>
      <c r="B368" s="13" t="s">
        <v>249</v>
      </c>
      <c r="C368" s="13" t="s">
        <v>223</v>
      </c>
      <c r="D368" s="13" t="s">
        <v>1241</v>
      </c>
      <c r="E368" s="13" t="s">
        <v>1242</v>
      </c>
      <c r="F368" s="13" t="s">
        <v>226</v>
      </c>
      <c r="G368" s="13" t="s">
        <v>1247</v>
      </c>
      <c r="H368" s="13" t="s">
        <v>1248</v>
      </c>
      <c r="I368" s="14">
        <v>4</v>
      </c>
      <c r="J368" s="13" t="s">
        <v>127</v>
      </c>
      <c r="K368" s="13" t="s">
        <v>340</v>
      </c>
      <c r="L368" s="13" t="s">
        <v>603</v>
      </c>
      <c r="M368" s="13" t="s">
        <v>608</v>
      </c>
    </row>
    <row r="369" spans="1:13" x14ac:dyDescent="0.3">
      <c r="A369" s="13" t="s">
        <v>128</v>
      </c>
      <c r="B369" s="13" t="s">
        <v>249</v>
      </c>
      <c r="C369" s="13" t="s">
        <v>223</v>
      </c>
      <c r="D369" s="13" t="s">
        <v>1241</v>
      </c>
      <c r="E369" s="13" t="s">
        <v>1242</v>
      </c>
      <c r="F369" s="13" t="s">
        <v>226</v>
      </c>
      <c r="G369" s="13" t="s">
        <v>756</v>
      </c>
      <c r="H369" s="13" t="s">
        <v>757</v>
      </c>
      <c r="I369" s="14">
        <v>2</v>
      </c>
      <c r="J369" s="13" t="s">
        <v>127</v>
      </c>
      <c r="K369" s="13" t="s">
        <v>340</v>
      </c>
      <c r="L369" s="13" t="s">
        <v>603</v>
      </c>
      <c r="M369" s="13" t="s">
        <v>608</v>
      </c>
    </row>
    <row r="370" spans="1:13" x14ac:dyDescent="0.3">
      <c r="A370" s="13" t="s">
        <v>128</v>
      </c>
      <c r="B370" s="13" t="s">
        <v>249</v>
      </c>
      <c r="C370" s="13" t="s">
        <v>223</v>
      </c>
      <c r="D370" s="13" t="s">
        <v>1241</v>
      </c>
      <c r="E370" s="13" t="s">
        <v>1242</v>
      </c>
      <c r="F370" s="13" t="s">
        <v>226</v>
      </c>
      <c r="G370" s="13" t="s">
        <v>1249</v>
      </c>
      <c r="H370" s="13" t="s">
        <v>1250</v>
      </c>
      <c r="I370" s="14">
        <v>1</v>
      </c>
      <c r="J370" s="13" t="s">
        <v>127</v>
      </c>
      <c r="K370" s="13" t="s">
        <v>340</v>
      </c>
      <c r="L370" s="13" t="s">
        <v>603</v>
      </c>
      <c r="M370" s="13" t="s">
        <v>608</v>
      </c>
    </row>
    <row r="371" spans="1:13" x14ac:dyDescent="0.3">
      <c r="A371" s="13" t="s">
        <v>128</v>
      </c>
      <c r="B371" s="13" t="s">
        <v>249</v>
      </c>
      <c r="C371" s="13" t="s">
        <v>223</v>
      </c>
      <c r="D371" s="13" t="s">
        <v>1241</v>
      </c>
      <c r="E371" s="13" t="s">
        <v>1242</v>
      </c>
      <c r="F371" s="13" t="s">
        <v>226</v>
      </c>
      <c r="G371" s="13" t="s">
        <v>1251</v>
      </c>
      <c r="H371" s="13" t="s">
        <v>1252</v>
      </c>
      <c r="I371" s="14">
        <v>2</v>
      </c>
      <c r="J371" s="13" t="s">
        <v>127</v>
      </c>
      <c r="K371" s="13" t="s">
        <v>340</v>
      </c>
      <c r="L371" s="13" t="s">
        <v>603</v>
      </c>
      <c r="M371" s="13" t="s">
        <v>608</v>
      </c>
    </row>
    <row r="372" spans="1:13" x14ac:dyDescent="0.3">
      <c r="A372" s="13" t="s">
        <v>128</v>
      </c>
      <c r="B372" s="13" t="s">
        <v>249</v>
      </c>
      <c r="C372" s="13" t="s">
        <v>223</v>
      </c>
      <c r="D372" s="13" t="s">
        <v>1241</v>
      </c>
      <c r="E372" s="13" t="s">
        <v>1242</v>
      </c>
      <c r="F372" s="13" t="s">
        <v>226</v>
      </c>
      <c r="G372" s="13" t="s">
        <v>1253</v>
      </c>
      <c r="H372" s="13" t="s">
        <v>1254</v>
      </c>
      <c r="I372" s="14">
        <v>1</v>
      </c>
      <c r="J372" s="13" t="s">
        <v>127</v>
      </c>
      <c r="K372" s="13" t="s">
        <v>340</v>
      </c>
      <c r="L372" s="13" t="s">
        <v>603</v>
      </c>
      <c r="M372" s="13" t="s">
        <v>608</v>
      </c>
    </row>
    <row r="373" spans="1:13" x14ac:dyDescent="0.3">
      <c r="A373" s="13" t="s">
        <v>128</v>
      </c>
      <c r="B373" s="13" t="s">
        <v>249</v>
      </c>
      <c r="C373" s="13" t="s">
        <v>223</v>
      </c>
      <c r="D373" s="13" t="s">
        <v>1241</v>
      </c>
      <c r="E373" s="13" t="s">
        <v>1242</v>
      </c>
      <c r="F373" s="13" t="s">
        <v>226</v>
      </c>
      <c r="G373" s="13" t="s">
        <v>787</v>
      </c>
      <c r="H373" s="13" t="s">
        <v>788</v>
      </c>
      <c r="I373" s="14">
        <v>2</v>
      </c>
      <c r="J373" s="13" t="s">
        <v>127</v>
      </c>
      <c r="K373" s="13" t="s">
        <v>340</v>
      </c>
      <c r="L373" s="13" t="s">
        <v>603</v>
      </c>
      <c r="M373" s="13" t="s">
        <v>608</v>
      </c>
    </row>
    <row r="374" spans="1:13" x14ac:dyDescent="0.3">
      <c r="A374" s="13" t="s">
        <v>112</v>
      </c>
      <c r="B374" s="13" t="s">
        <v>414</v>
      </c>
      <c r="C374" s="13" t="s">
        <v>223</v>
      </c>
      <c r="D374" s="13" t="s">
        <v>1255</v>
      </c>
      <c r="E374" s="13" t="s">
        <v>1256</v>
      </c>
      <c r="F374" s="13" t="s">
        <v>226</v>
      </c>
      <c r="G374" s="13" t="s">
        <v>1257</v>
      </c>
      <c r="H374" s="13" t="s">
        <v>1258</v>
      </c>
      <c r="I374" s="14">
        <v>1</v>
      </c>
      <c r="J374" s="13" t="s">
        <v>111</v>
      </c>
      <c r="K374" s="13" t="s">
        <v>680</v>
      </c>
      <c r="L374" s="13" t="s">
        <v>603</v>
      </c>
      <c r="M374" s="13" t="s">
        <v>608</v>
      </c>
    </row>
    <row r="375" spans="1:13" x14ac:dyDescent="0.3">
      <c r="A375" s="13" t="s">
        <v>80</v>
      </c>
      <c r="B375" s="13" t="s">
        <v>597</v>
      </c>
      <c r="C375" s="13" t="s">
        <v>223</v>
      </c>
      <c r="D375" s="13" t="s">
        <v>1259</v>
      </c>
      <c r="E375" s="13" t="s">
        <v>1260</v>
      </c>
      <c r="F375" s="13" t="s">
        <v>226</v>
      </c>
      <c r="G375" s="13" t="s">
        <v>1261</v>
      </c>
      <c r="H375" s="13" t="s">
        <v>1262</v>
      </c>
      <c r="I375" s="14">
        <v>2</v>
      </c>
      <c r="J375" s="13" t="s">
        <v>79</v>
      </c>
      <c r="K375" s="13" t="s">
        <v>602</v>
      </c>
      <c r="L375" s="13" t="s">
        <v>603</v>
      </c>
      <c r="M375" s="13" t="s">
        <v>671</v>
      </c>
    </row>
    <row r="376" spans="1:13" x14ac:dyDescent="0.3">
      <c r="A376" s="13" t="s">
        <v>80</v>
      </c>
      <c r="B376" s="13" t="s">
        <v>597</v>
      </c>
      <c r="C376" s="13" t="s">
        <v>223</v>
      </c>
      <c r="D376" s="13" t="s">
        <v>1259</v>
      </c>
      <c r="E376" s="13" t="s">
        <v>1263</v>
      </c>
      <c r="F376" s="13" t="s">
        <v>226</v>
      </c>
      <c r="G376" s="13" t="s">
        <v>1264</v>
      </c>
      <c r="H376" s="13" t="s">
        <v>1265</v>
      </c>
      <c r="I376" s="14">
        <v>1</v>
      </c>
      <c r="J376" s="13" t="s">
        <v>79</v>
      </c>
      <c r="K376" s="13" t="s">
        <v>384</v>
      </c>
      <c r="L376" s="13" t="s">
        <v>603</v>
      </c>
      <c r="M376" s="13" t="s">
        <v>1266</v>
      </c>
    </row>
    <row r="377" spans="1:13" x14ac:dyDescent="0.3">
      <c r="A377" s="13" t="s">
        <v>114</v>
      </c>
      <c r="B377" s="13" t="s">
        <v>235</v>
      </c>
      <c r="C377" s="13" t="s">
        <v>223</v>
      </c>
      <c r="D377" s="13" t="s">
        <v>1267</v>
      </c>
      <c r="E377" s="13" t="s">
        <v>1268</v>
      </c>
      <c r="F377" s="13" t="s">
        <v>226</v>
      </c>
      <c r="G377" s="13" t="s">
        <v>1269</v>
      </c>
      <c r="H377" s="13" t="s">
        <v>1270</v>
      </c>
      <c r="I377" s="14">
        <v>1</v>
      </c>
      <c r="J377" s="13" t="s">
        <v>113</v>
      </c>
      <c r="K377" s="13" t="s">
        <v>1271</v>
      </c>
      <c r="L377" s="13" t="s">
        <v>603</v>
      </c>
      <c r="M377" s="13" t="s">
        <v>608</v>
      </c>
    </row>
    <row r="378" spans="1:13" x14ac:dyDescent="0.3">
      <c r="A378" s="13" t="s">
        <v>54</v>
      </c>
      <c r="B378" s="13" t="s">
        <v>249</v>
      </c>
      <c r="C378" s="13" t="s">
        <v>223</v>
      </c>
      <c r="D378" s="13" t="s">
        <v>250</v>
      </c>
      <c r="E378" s="13" t="s">
        <v>445</v>
      </c>
      <c r="F378" s="13" t="s">
        <v>226</v>
      </c>
      <c r="G378" s="13" t="s">
        <v>1272</v>
      </c>
      <c r="H378" s="13" t="s">
        <v>1273</v>
      </c>
      <c r="I378" s="14">
        <v>1</v>
      </c>
      <c r="J378" s="13" t="s">
        <v>53</v>
      </c>
      <c r="K378" s="13" t="s">
        <v>448</v>
      </c>
      <c r="L378" s="13" t="s">
        <v>603</v>
      </c>
      <c r="M378" s="13" t="s">
        <v>608</v>
      </c>
    </row>
    <row r="379" spans="1:13" x14ac:dyDescent="0.3">
      <c r="A379" s="13" t="s">
        <v>54</v>
      </c>
      <c r="B379" s="13" t="s">
        <v>249</v>
      </c>
      <c r="C379" s="13" t="s">
        <v>223</v>
      </c>
      <c r="D379" s="13" t="s">
        <v>250</v>
      </c>
      <c r="E379" s="13" t="s">
        <v>445</v>
      </c>
      <c r="F379" s="13" t="s">
        <v>226</v>
      </c>
      <c r="G379" s="13" t="s">
        <v>1274</v>
      </c>
      <c r="H379" s="13" t="s">
        <v>1275</v>
      </c>
      <c r="I379" s="14">
        <v>1</v>
      </c>
      <c r="J379" s="13" t="s">
        <v>53</v>
      </c>
      <c r="K379" s="13" t="s">
        <v>448</v>
      </c>
      <c r="L379" s="13" t="s">
        <v>603</v>
      </c>
      <c r="M379" s="13" t="s">
        <v>608</v>
      </c>
    </row>
    <row r="380" spans="1:13" x14ac:dyDescent="0.3">
      <c r="A380" s="13" t="s">
        <v>54</v>
      </c>
      <c r="B380" s="13" t="s">
        <v>249</v>
      </c>
      <c r="C380" s="13" t="s">
        <v>223</v>
      </c>
      <c r="D380" s="13" t="s">
        <v>250</v>
      </c>
      <c r="E380" s="13" t="s">
        <v>445</v>
      </c>
      <c r="F380" s="13" t="s">
        <v>226</v>
      </c>
      <c r="G380" s="13" t="s">
        <v>787</v>
      </c>
      <c r="H380" s="13" t="s">
        <v>788</v>
      </c>
      <c r="I380" s="14">
        <v>5</v>
      </c>
      <c r="J380" s="13" t="s">
        <v>53</v>
      </c>
      <c r="K380" s="13" t="s">
        <v>448</v>
      </c>
      <c r="L380" s="13" t="s">
        <v>603</v>
      </c>
      <c r="M380" s="13" t="s">
        <v>608</v>
      </c>
    </row>
    <row r="381" spans="1:13" x14ac:dyDescent="0.3">
      <c r="A381" s="13" t="s">
        <v>54</v>
      </c>
      <c r="B381" s="13" t="s">
        <v>249</v>
      </c>
      <c r="C381" s="13" t="s">
        <v>223</v>
      </c>
      <c r="D381" s="13" t="s">
        <v>250</v>
      </c>
      <c r="E381" s="13" t="s">
        <v>445</v>
      </c>
      <c r="F381" s="13" t="s">
        <v>226</v>
      </c>
      <c r="G381" s="13" t="s">
        <v>1095</v>
      </c>
      <c r="H381" s="13" t="s">
        <v>1096</v>
      </c>
      <c r="I381" s="14">
        <v>1</v>
      </c>
      <c r="J381" s="13" t="s">
        <v>53</v>
      </c>
      <c r="K381" s="13" t="s">
        <v>448</v>
      </c>
      <c r="L381" s="13" t="s">
        <v>603</v>
      </c>
      <c r="M381" s="13" t="s">
        <v>608</v>
      </c>
    </row>
    <row r="382" spans="1:13" x14ac:dyDescent="0.3">
      <c r="A382" s="13" t="s">
        <v>54</v>
      </c>
      <c r="B382" s="13" t="s">
        <v>249</v>
      </c>
      <c r="C382" s="13" t="s">
        <v>223</v>
      </c>
      <c r="D382" s="13" t="s">
        <v>250</v>
      </c>
      <c r="E382" s="13" t="s">
        <v>445</v>
      </c>
      <c r="F382" s="13" t="s">
        <v>226</v>
      </c>
      <c r="G382" s="13" t="s">
        <v>1103</v>
      </c>
      <c r="H382" s="13" t="s">
        <v>1104</v>
      </c>
      <c r="I382" s="14">
        <v>2</v>
      </c>
      <c r="J382" s="13" t="s">
        <v>53</v>
      </c>
      <c r="K382" s="13" t="s">
        <v>448</v>
      </c>
      <c r="L382" s="13" t="s">
        <v>603</v>
      </c>
      <c r="M382" s="13" t="s">
        <v>608</v>
      </c>
    </row>
    <row r="383" spans="1:13" x14ac:dyDescent="0.3">
      <c r="A383" s="13" t="s">
        <v>54</v>
      </c>
      <c r="B383" s="13" t="s">
        <v>249</v>
      </c>
      <c r="C383" s="13" t="s">
        <v>223</v>
      </c>
      <c r="D383" s="13" t="s">
        <v>250</v>
      </c>
      <c r="E383" s="13" t="s">
        <v>445</v>
      </c>
      <c r="F383" s="13" t="s">
        <v>226</v>
      </c>
      <c r="G383" s="13" t="s">
        <v>1276</v>
      </c>
      <c r="H383" s="13" t="s">
        <v>1277</v>
      </c>
      <c r="I383" s="14">
        <v>2</v>
      </c>
      <c r="J383" s="13" t="s">
        <v>53</v>
      </c>
      <c r="K383" s="13" t="s">
        <v>448</v>
      </c>
      <c r="L383" s="13" t="s">
        <v>603</v>
      </c>
      <c r="M383" s="13" t="s">
        <v>608</v>
      </c>
    </row>
    <row r="384" spans="1:13" x14ac:dyDescent="0.3">
      <c r="A384" s="13" t="s">
        <v>54</v>
      </c>
      <c r="B384" s="13" t="s">
        <v>249</v>
      </c>
      <c r="C384" s="13" t="s">
        <v>223</v>
      </c>
      <c r="D384" s="13" t="s">
        <v>250</v>
      </c>
      <c r="E384" s="13" t="s">
        <v>451</v>
      </c>
      <c r="F384" s="13" t="s">
        <v>226</v>
      </c>
      <c r="G384" s="13" t="s">
        <v>886</v>
      </c>
      <c r="H384" s="13" t="s">
        <v>887</v>
      </c>
      <c r="I384" s="14">
        <v>5</v>
      </c>
      <c r="J384" s="13" t="s">
        <v>53</v>
      </c>
      <c r="K384" s="13" t="s">
        <v>281</v>
      </c>
      <c r="L384" s="13" t="s">
        <v>603</v>
      </c>
      <c r="M384" s="13" t="s">
        <v>608</v>
      </c>
    </row>
    <row r="385" spans="1:13" x14ac:dyDescent="0.3">
      <c r="A385" s="13" t="s">
        <v>54</v>
      </c>
      <c r="B385" s="13" t="s">
        <v>249</v>
      </c>
      <c r="C385" s="13" t="s">
        <v>223</v>
      </c>
      <c r="D385" s="13" t="s">
        <v>250</v>
      </c>
      <c r="E385" s="13" t="s">
        <v>451</v>
      </c>
      <c r="F385" s="13" t="s">
        <v>226</v>
      </c>
      <c r="G385" s="13" t="s">
        <v>1278</v>
      </c>
      <c r="H385" s="13" t="s">
        <v>1279</v>
      </c>
      <c r="I385" s="14">
        <v>1</v>
      </c>
      <c r="J385" s="13" t="s">
        <v>53</v>
      </c>
      <c r="K385" s="13" t="s">
        <v>281</v>
      </c>
      <c r="L385" s="13" t="s">
        <v>603</v>
      </c>
      <c r="M385" s="13" t="s">
        <v>608</v>
      </c>
    </row>
    <row r="386" spans="1:13" x14ac:dyDescent="0.3">
      <c r="A386" s="13" t="s">
        <v>54</v>
      </c>
      <c r="B386" s="13" t="s">
        <v>249</v>
      </c>
      <c r="C386" s="13" t="s">
        <v>223</v>
      </c>
      <c r="D386" s="13" t="s">
        <v>250</v>
      </c>
      <c r="E386" s="13" t="s">
        <v>451</v>
      </c>
      <c r="F386" s="13" t="s">
        <v>226</v>
      </c>
      <c r="G386" s="13" t="s">
        <v>1280</v>
      </c>
      <c r="H386" s="13" t="s">
        <v>1281</v>
      </c>
      <c r="I386" s="14">
        <v>1</v>
      </c>
      <c r="J386" s="13" t="s">
        <v>53</v>
      </c>
      <c r="K386" s="13" t="s">
        <v>281</v>
      </c>
      <c r="L386" s="13" t="s">
        <v>603</v>
      </c>
      <c r="M386" s="13" t="s">
        <v>608</v>
      </c>
    </row>
    <row r="387" spans="1:13" x14ac:dyDescent="0.3">
      <c r="A387" s="13" t="s">
        <v>54</v>
      </c>
      <c r="B387" s="13" t="s">
        <v>249</v>
      </c>
      <c r="C387" s="13" t="s">
        <v>223</v>
      </c>
      <c r="D387" s="13" t="s">
        <v>250</v>
      </c>
      <c r="E387" s="13" t="s">
        <v>451</v>
      </c>
      <c r="F387" s="13" t="s">
        <v>226</v>
      </c>
      <c r="G387" s="13" t="s">
        <v>728</v>
      </c>
      <c r="H387" s="13" t="s">
        <v>729</v>
      </c>
      <c r="I387" s="14">
        <v>1</v>
      </c>
      <c r="J387" s="13" t="s">
        <v>53</v>
      </c>
      <c r="K387" s="13" t="s">
        <v>281</v>
      </c>
      <c r="L387" s="13" t="s">
        <v>603</v>
      </c>
      <c r="M387" s="13" t="s">
        <v>608</v>
      </c>
    </row>
    <row r="388" spans="1:13" x14ac:dyDescent="0.3">
      <c r="A388" s="13" t="s">
        <v>54</v>
      </c>
      <c r="B388" s="13" t="s">
        <v>249</v>
      </c>
      <c r="C388" s="13" t="s">
        <v>223</v>
      </c>
      <c r="D388" s="13" t="s">
        <v>250</v>
      </c>
      <c r="E388" s="13" t="s">
        <v>1282</v>
      </c>
      <c r="F388" s="13" t="s">
        <v>226</v>
      </c>
      <c r="G388" s="13" t="s">
        <v>1097</v>
      </c>
      <c r="H388" s="13" t="s">
        <v>1098</v>
      </c>
      <c r="I388" s="14">
        <v>1</v>
      </c>
      <c r="J388" s="13" t="s">
        <v>53</v>
      </c>
      <c r="K388" s="13" t="s">
        <v>524</v>
      </c>
      <c r="L388" s="13" t="s">
        <v>603</v>
      </c>
      <c r="M388" s="13" t="s">
        <v>608</v>
      </c>
    </row>
    <row r="389" spans="1:13" x14ac:dyDescent="0.3">
      <c r="A389" s="13" t="s">
        <v>54</v>
      </c>
      <c r="B389" s="13" t="s">
        <v>249</v>
      </c>
      <c r="C389" s="13" t="s">
        <v>223</v>
      </c>
      <c r="D389" s="13" t="s">
        <v>250</v>
      </c>
      <c r="E389" s="13" t="s">
        <v>1282</v>
      </c>
      <c r="F389" s="13" t="s">
        <v>226</v>
      </c>
      <c r="G389" s="13" t="s">
        <v>1036</v>
      </c>
      <c r="H389" s="13" t="s">
        <v>1037</v>
      </c>
      <c r="I389" s="14">
        <v>1</v>
      </c>
      <c r="J389" s="13" t="s">
        <v>53</v>
      </c>
      <c r="K389" s="13" t="s">
        <v>524</v>
      </c>
      <c r="L389" s="13" t="s">
        <v>603</v>
      </c>
      <c r="M389" s="13" t="s">
        <v>608</v>
      </c>
    </row>
    <row r="390" spans="1:13" x14ac:dyDescent="0.3">
      <c r="A390" s="13" t="s">
        <v>54</v>
      </c>
      <c r="B390" s="13" t="s">
        <v>249</v>
      </c>
      <c r="C390" s="13" t="s">
        <v>223</v>
      </c>
      <c r="D390" s="13" t="s">
        <v>250</v>
      </c>
      <c r="E390" s="13" t="s">
        <v>1282</v>
      </c>
      <c r="F390" s="13" t="s">
        <v>226</v>
      </c>
      <c r="G390" s="13" t="s">
        <v>1276</v>
      </c>
      <c r="H390" s="13" t="s">
        <v>1277</v>
      </c>
      <c r="I390" s="14">
        <v>2</v>
      </c>
      <c r="J390" s="13" t="s">
        <v>53</v>
      </c>
      <c r="K390" s="13" t="s">
        <v>524</v>
      </c>
      <c r="L390" s="13" t="s">
        <v>603</v>
      </c>
      <c r="M390" s="13" t="s">
        <v>608</v>
      </c>
    </row>
    <row r="391" spans="1:13" x14ac:dyDescent="0.3">
      <c r="A391" s="13" t="s">
        <v>54</v>
      </c>
      <c r="B391" s="13" t="s">
        <v>249</v>
      </c>
      <c r="C391" s="13" t="s">
        <v>223</v>
      </c>
      <c r="D391" s="13" t="s">
        <v>250</v>
      </c>
      <c r="E391" s="13" t="s">
        <v>1282</v>
      </c>
      <c r="F391" s="13" t="s">
        <v>226</v>
      </c>
      <c r="G391" s="13" t="s">
        <v>1283</v>
      </c>
      <c r="H391" s="13" t="s">
        <v>1284</v>
      </c>
      <c r="I391" s="14">
        <v>2</v>
      </c>
      <c r="J391" s="13" t="s">
        <v>53</v>
      </c>
      <c r="K391" s="13" t="s">
        <v>524</v>
      </c>
      <c r="L391" s="13" t="s">
        <v>603</v>
      </c>
      <c r="M391" s="13" t="s">
        <v>608</v>
      </c>
    </row>
    <row r="392" spans="1:13" x14ac:dyDescent="0.3">
      <c r="A392" s="13" t="s">
        <v>54</v>
      </c>
      <c r="B392" s="13" t="s">
        <v>249</v>
      </c>
      <c r="C392" s="13" t="s">
        <v>223</v>
      </c>
      <c r="D392" s="13" t="s">
        <v>250</v>
      </c>
      <c r="E392" s="13" t="s">
        <v>1282</v>
      </c>
      <c r="F392" s="13" t="s">
        <v>226</v>
      </c>
      <c r="G392" s="13" t="s">
        <v>1285</v>
      </c>
      <c r="H392" s="13" t="s">
        <v>1286</v>
      </c>
      <c r="I392" s="14">
        <v>1</v>
      </c>
      <c r="J392" s="13" t="s">
        <v>53</v>
      </c>
      <c r="K392" s="13" t="s">
        <v>524</v>
      </c>
      <c r="L392" s="13" t="s">
        <v>603</v>
      </c>
      <c r="M392" s="13" t="s">
        <v>608</v>
      </c>
    </row>
    <row r="393" spans="1:13" x14ac:dyDescent="0.3">
      <c r="A393" s="13" t="s">
        <v>54</v>
      </c>
      <c r="B393" s="13" t="s">
        <v>249</v>
      </c>
      <c r="C393" s="13" t="s">
        <v>223</v>
      </c>
      <c r="D393" s="13" t="s">
        <v>250</v>
      </c>
      <c r="E393" s="13" t="s">
        <v>1282</v>
      </c>
      <c r="F393" s="13" t="s">
        <v>226</v>
      </c>
      <c r="G393" s="13" t="s">
        <v>1287</v>
      </c>
      <c r="H393" s="13" t="s">
        <v>1288</v>
      </c>
      <c r="I393" s="14">
        <v>1</v>
      </c>
      <c r="J393" s="13" t="s">
        <v>53</v>
      </c>
      <c r="K393" s="13" t="s">
        <v>524</v>
      </c>
      <c r="L393" s="13" t="s">
        <v>603</v>
      </c>
      <c r="M393" s="13" t="s">
        <v>608</v>
      </c>
    </row>
    <row r="394" spans="1:13" x14ac:dyDescent="0.3">
      <c r="A394" s="13" t="s">
        <v>18</v>
      </c>
      <c r="B394" s="13" t="s">
        <v>436</v>
      </c>
      <c r="C394" s="13" t="s">
        <v>223</v>
      </c>
      <c r="D394" s="13" t="s">
        <v>1289</v>
      </c>
      <c r="E394" s="13" t="s">
        <v>1290</v>
      </c>
      <c r="F394" s="13" t="s">
        <v>226</v>
      </c>
      <c r="G394" s="13" t="s">
        <v>1291</v>
      </c>
      <c r="H394" s="13" t="s">
        <v>1292</v>
      </c>
      <c r="I394" s="14">
        <v>1</v>
      </c>
      <c r="J394" s="13" t="s">
        <v>17</v>
      </c>
      <c r="K394" s="13" t="s">
        <v>240</v>
      </c>
      <c r="L394" s="13" t="s">
        <v>603</v>
      </c>
      <c r="M394" s="13" t="s">
        <v>559</v>
      </c>
    </row>
    <row r="395" spans="1:13" x14ac:dyDescent="0.3">
      <c r="A395" s="13" t="s">
        <v>18</v>
      </c>
      <c r="B395" s="13" t="s">
        <v>436</v>
      </c>
      <c r="C395" s="13" t="s">
        <v>223</v>
      </c>
      <c r="D395" s="13" t="s">
        <v>1289</v>
      </c>
      <c r="E395" s="13" t="s">
        <v>1293</v>
      </c>
      <c r="F395" s="13" t="s">
        <v>226</v>
      </c>
      <c r="G395" s="13" t="s">
        <v>1294</v>
      </c>
      <c r="H395" s="13" t="s">
        <v>1295</v>
      </c>
      <c r="I395" s="14">
        <v>1</v>
      </c>
      <c r="J395" s="13" t="s">
        <v>17</v>
      </c>
      <c r="K395" s="13" t="s">
        <v>675</v>
      </c>
      <c r="L395" s="13" t="s">
        <v>603</v>
      </c>
      <c r="M395" s="13" t="s">
        <v>1296</v>
      </c>
    </row>
    <row r="396" spans="1:13" x14ac:dyDescent="0.3">
      <c r="A396" s="13" t="s">
        <v>191</v>
      </c>
      <c r="B396" s="13" t="s">
        <v>249</v>
      </c>
      <c r="C396" s="13" t="s">
        <v>223</v>
      </c>
      <c r="D396" s="13" t="s">
        <v>1297</v>
      </c>
      <c r="E396" s="13" t="s">
        <v>1298</v>
      </c>
      <c r="F396" s="13" t="s">
        <v>226</v>
      </c>
      <c r="G396" s="13" t="s">
        <v>1299</v>
      </c>
      <c r="H396" s="13" t="s">
        <v>1300</v>
      </c>
      <c r="I396" s="14">
        <v>1</v>
      </c>
      <c r="J396" s="13" t="s">
        <v>190</v>
      </c>
      <c r="K396" s="13" t="s">
        <v>424</v>
      </c>
      <c r="L396" s="13" t="s">
        <v>603</v>
      </c>
      <c r="M396" s="13" t="s">
        <v>1301</v>
      </c>
    </row>
    <row r="397" spans="1:13" x14ac:dyDescent="0.3">
      <c r="A397" s="13" t="s">
        <v>88</v>
      </c>
      <c r="B397" s="13" t="s">
        <v>235</v>
      </c>
      <c r="C397" s="13" t="s">
        <v>223</v>
      </c>
      <c r="D397" s="13" t="s">
        <v>261</v>
      </c>
      <c r="E397" s="13" t="s">
        <v>1302</v>
      </c>
      <c r="F397" s="13" t="s">
        <v>226</v>
      </c>
      <c r="G397" s="13" t="s">
        <v>1303</v>
      </c>
      <c r="H397" s="13" t="s">
        <v>1304</v>
      </c>
      <c r="I397" s="14">
        <v>1</v>
      </c>
      <c r="J397" s="13" t="s">
        <v>87</v>
      </c>
      <c r="K397" s="13" t="s">
        <v>229</v>
      </c>
      <c r="L397" s="13" t="s">
        <v>603</v>
      </c>
      <c r="M397" s="13" t="s">
        <v>608</v>
      </c>
    </row>
    <row r="398" spans="1:13" x14ac:dyDescent="0.3">
      <c r="A398" s="13" t="s">
        <v>183</v>
      </c>
      <c r="B398" s="13" t="s">
        <v>436</v>
      </c>
      <c r="C398" s="13" t="s">
        <v>223</v>
      </c>
      <c r="D398" s="13" t="s">
        <v>1305</v>
      </c>
      <c r="E398" s="13" t="s">
        <v>1306</v>
      </c>
      <c r="F398" s="13" t="s">
        <v>226</v>
      </c>
      <c r="G398" s="13" t="s">
        <v>1307</v>
      </c>
      <c r="H398" s="13" t="s">
        <v>1308</v>
      </c>
      <c r="I398" s="14">
        <v>1</v>
      </c>
      <c r="J398" s="13" t="s">
        <v>182</v>
      </c>
      <c r="K398" s="13" t="s">
        <v>498</v>
      </c>
      <c r="L398" s="13" t="s">
        <v>603</v>
      </c>
      <c r="M398" s="13" t="s">
        <v>231</v>
      </c>
    </row>
    <row r="399" spans="1:13" x14ac:dyDescent="0.3">
      <c r="A399" s="13" t="s">
        <v>183</v>
      </c>
      <c r="B399" s="13" t="s">
        <v>436</v>
      </c>
      <c r="C399" s="13" t="s">
        <v>223</v>
      </c>
      <c r="D399" s="13" t="s">
        <v>1305</v>
      </c>
      <c r="E399" s="13" t="s">
        <v>1309</v>
      </c>
      <c r="F399" s="13" t="s">
        <v>226</v>
      </c>
      <c r="G399" s="13" t="s">
        <v>1310</v>
      </c>
      <c r="H399" s="13" t="s">
        <v>1311</v>
      </c>
      <c r="I399" s="14">
        <v>3</v>
      </c>
      <c r="J399" s="13" t="s">
        <v>182</v>
      </c>
      <c r="K399" s="13" t="s">
        <v>488</v>
      </c>
      <c r="L399" s="13" t="s">
        <v>603</v>
      </c>
      <c r="M399" s="13" t="s">
        <v>608</v>
      </c>
    </row>
    <row r="400" spans="1:13" x14ac:dyDescent="0.3">
      <c r="A400" s="13" t="s">
        <v>94</v>
      </c>
      <c r="B400" s="13" t="s">
        <v>597</v>
      </c>
      <c r="C400" s="13" t="s">
        <v>223</v>
      </c>
      <c r="D400" s="13" t="s">
        <v>1312</v>
      </c>
      <c r="E400" s="13" t="s">
        <v>1313</v>
      </c>
      <c r="F400" s="13" t="s">
        <v>226</v>
      </c>
      <c r="G400" s="13" t="s">
        <v>660</v>
      </c>
      <c r="H400" s="13" t="s">
        <v>661</v>
      </c>
      <c r="I400" s="14">
        <v>4</v>
      </c>
      <c r="J400" s="13" t="s">
        <v>93</v>
      </c>
      <c r="K400" s="13" t="s">
        <v>872</v>
      </c>
      <c r="L400" s="13" t="s">
        <v>603</v>
      </c>
      <c r="M400" s="13" t="s">
        <v>608</v>
      </c>
    </row>
    <row r="401" spans="1:13" x14ac:dyDescent="0.3">
      <c r="A401" s="13" t="s">
        <v>94</v>
      </c>
      <c r="B401" s="13" t="s">
        <v>597</v>
      </c>
      <c r="C401" s="13" t="s">
        <v>223</v>
      </c>
      <c r="D401" s="13" t="s">
        <v>1312</v>
      </c>
      <c r="E401" s="13" t="s">
        <v>1314</v>
      </c>
      <c r="F401" s="13" t="s">
        <v>226</v>
      </c>
      <c r="G401" s="13" t="s">
        <v>648</v>
      </c>
      <c r="H401" s="13" t="s">
        <v>649</v>
      </c>
      <c r="I401" s="14">
        <v>2</v>
      </c>
      <c r="J401" s="13" t="s">
        <v>93</v>
      </c>
      <c r="K401" s="13" t="s">
        <v>441</v>
      </c>
      <c r="L401" s="13" t="s">
        <v>603</v>
      </c>
      <c r="M401" s="13" t="s">
        <v>608</v>
      </c>
    </row>
    <row r="402" spans="1:13" x14ac:dyDescent="0.3">
      <c r="A402" s="13" t="s">
        <v>94</v>
      </c>
      <c r="B402" s="13" t="s">
        <v>597</v>
      </c>
      <c r="C402" s="13" t="s">
        <v>223</v>
      </c>
      <c r="D402" s="13" t="s">
        <v>1312</v>
      </c>
      <c r="E402" s="13" t="s">
        <v>1315</v>
      </c>
      <c r="F402" s="13" t="s">
        <v>226</v>
      </c>
      <c r="G402" s="13" t="s">
        <v>691</v>
      </c>
      <c r="H402" s="13" t="s">
        <v>692</v>
      </c>
      <c r="I402" s="14">
        <v>6</v>
      </c>
      <c r="J402" s="13" t="s">
        <v>93</v>
      </c>
      <c r="K402" s="13" t="s">
        <v>531</v>
      </c>
      <c r="L402" s="13" t="s">
        <v>603</v>
      </c>
      <c r="M402" s="13" t="s">
        <v>608</v>
      </c>
    </row>
    <row r="403" spans="1:13" x14ac:dyDescent="0.3">
      <c r="A403" s="13" t="s">
        <v>159</v>
      </c>
      <c r="B403" s="13" t="s">
        <v>267</v>
      </c>
      <c r="C403" s="13" t="s">
        <v>223</v>
      </c>
      <c r="D403" s="13" t="s">
        <v>268</v>
      </c>
      <c r="E403" s="13" t="s">
        <v>1316</v>
      </c>
      <c r="F403" s="13" t="s">
        <v>226</v>
      </c>
      <c r="G403" s="13" t="s">
        <v>1317</v>
      </c>
      <c r="H403" s="13" t="s">
        <v>1318</v>
      </c>
      <c r="I403" s="14">
        <v>1</v>
      </c>
      <c r="J403" s="13" t="s">
        <v>158</v>
      </c>
      <c r="K403" s="13" t="s">
        <v>1030</v>
      </c>
      <c r="L403" s="13" t="s">
        <v>603</v>
      </c>
      <c r="M403" s="13" t="s">
        <v>1319</v>
      </c>
    </row>
    <row r="404" spans="1:13" x14ac:dyDescent="0.3">
      <c r="A404" s="13" t="s">
        <v>159</v>
      </c>
      <c r="B404" s="13" t="s">
        <v>267</v>
      </c>
      <c r="C404" s="13" t="s">
        <v>223</v>
      </c>
      <c r="D404" s="13" t="s">
        <v>268</v>
      </c>
      <c r="E404" s="13" t="s">
        <v>1316</v>
      </c>
      <c r="F404" s="13" t="s">
        <v>226</v>
      </c>
      <c r="G404" s="13" t="s">
        <v>1320</v>
      </c>
      <c r="H404" s="13" t="s">
        <v>1321</v>
      </c>
      <c r="I404" s="14">
        <v>4</v>
      </c>
      <c r="J404" s="13" t="s">
        <v>158</v>
      </c>
      <c r="K404" s="13" t="s">
        <v>1030</v>
      </c>
      <c r="L404" s="13" t="s">
        <v>603</v>
      </c>
      <c r="M404" s="13" t="s">
        <v>1322</v>
      </c>
    </row>
    <row r="405" spans="1:13" x14ac:dyDescent="0.3">
      <c r="A405" s="13" t="s">
        <v>122</v>
      </c>
      <c r="B405" s="13" t="s">
        <v>235</v>
      </c>
      <c r="C405" s="13" t="s">
        <v>223</v>
      </c>
      <c r="D405" s="13" t="s">
        <v>1323</v>
      </c>
      <c r="E405" s="13" t="s">
        <v>1324</v>
      </c>
      <c r="F405" s="13" t="s">
        <v>226</v>
      </c>
      <c r="G405" s="13" t="s">
        <v>1325</v>
      </c>
      <c r="H405" s="13" t="s">
        <v>1326</v>
      </c>
      <c r="I405" s="14">
        <v>1</v>
      </c>
      <c r="J405" s="13" t="s">
        <v>121</v>
      </c>
      <c r="K405" s="13" t="s">
        <v>229</v>
      </c>
      <c r="L405" s="13" t="s">
        <v>603</v>
      </c>
      <c r="M405" s="13" t="s">
        <v>608</v>
      </c>
    </row>
    <row r="406" spans="1:13" x14ac:dyDescent="0.3">
      <c r="A406" s="13" t="s">
        <v>122</v>
      </c>
      <c r="B406" s="13" t="s">
        <v>235</v>
      </c>
      <c r="C406" s="13" t="s">
        <v>223</v>
      </c>
      <c r="D406" s="13" t="s">
        <v>1323</v>
      </c>
      <c r="E406" s="13" t="s">
        <v>1324</v>
      </c>
      <c r="F406" s="13" t="s">
        <v>226</v>
      </c>
      <c r="G406" s="13" t="s">
        <v>1327</v>
      </c>
      <c r="H406" s="13" t="s">
        <v>1328</v>
      </c>
      <c r="I406" s="14">
        <v>6</v>
      </c>
      <c r="J406" s="13" t="s">
        <v>121</v>
      </c>
      <c r="K406" s="13" t="s">
        <v>229</v>
      </c>
      <c r="L406" s="13" t="s">
        <v>603</v>
      </c>
      <c r="M406" s="13" t="s">
        <v>608</v>
      </c>
    </row>
    <row r="407" spans="1:13" x14ac:dyDescent="0.3">
      <c r="A407" s="13" t="s">
        <v>122</v>
      </c>
      <c r="B407" s="13" t="s">
        <v>235</v>
      </c>
      <c r="C407" s="13" t="s">
        <v>223</v>
      </c>
      <c r="D407" s="13" t="s">
        <v>1323</v>
      </c>
      <c r="E407" s="13" t="s">
        <v>1329</v>
      </c>
      <c r="F407" s="13" t="s">
        <v>226</v>
      </c>
      <c r="G407" s="13" t="s">
        <v>1325</v>
      </c>
      <c r="H407" s="13" t="s">
        <v>1326</v>
      </c>
      <c r="I407" s="14">
        <v>1</v>
      </c>
      <c r="J407" s="13" t="s">
        <v>121</v>
      </c>
      <c r="K407" s="13" t="s">
        <v>637</v>
      </c>
      <c r="L407" s="13" t="s">
        <v>603</v>
      </c>
      <c r="M407" s="13" t="s">
        <v>608</v>
      </c>
    </row>
    <row r="408" spans="1:13" x14ac:dyDescent="0.3">
      <c r="A408" s="13" t="s">
        <v>32</v>
      </c>
      <c r="B408" s="13" t="s">
        <v>414</v>
      </c>
      <c r="C408" s="13" t="s">
        <v>223</v>
      </c>
      <c r="D408" s="13" t="s">
        <v>460</v>
      </c>
      <c r="E408" s="13" t="s">
        <v>1330</v>
      </c>
      <c r="F408" s="13" t="s">
        <v>226</v>
      </c>
      <c r="G408" s="13" t="s">
        <v>787</v>
      </c>
      <c r="H408" s="13" t="s">
        <v>788</v>
      </c>
      <c r="I408" s="14">
        <v>2</v>
      </c>
      <c r="J408" s="13" t="s">
        <v>31</v>
      </c>
      <c r="K408" s="13" t="s">
        <v>287</v>
      </c>
      <c r="L408" s="13" t="s">
        <v>603</v>
      </c>
      <c r="M408" s="13" t="s">
        <v>608</v>
      </c>
    </row>
    <row r="409" spans="1:13" x14ac:dyDescent="0.3">
      <c r="A409" s="13" t="s">
        <v>32</v>
      </c>
      <c r="B409" s="13" t="s">
        <v>414</v>
      </c>
      <c r="C409" s="13" t="s">
        <v>223</v>
      </c>
      <c r="D409" s="13" t="s">
        <v>460</v>
      </c>
      <c r="E409" s="13" t="s">
        <v>1331</v>
      </c>
      <c r="F409" s="13" t="s">
        <v>226</v>
      </c>
      <c r="G409" s="13" t="s">
        <v>777</v>
      </c>
      <c r="H409" s="13" t="s">
        <v>778</v>
      </c>
      <c r="I409" s="14">
        <v>1</v>
      </c>
      <c r="J409" s="13" t="s">
        <v>31</v>
      </c>
      <c r="K409" s="13" t="s">
        <v>424</v>
      </c>
      <c r="L409" s="13" t="s">
        <v>603</v>
      </c>
      <c r="M409" s="13" t="s">
        <v>474</v>
      </c>
    </row>
    <row r="410" spans="1:13" x14ac:dyDescent="0.3">
      <c r="A410" s="13" t="s">
        <v>32</v>
      </c>
      <c r="B410" s="13" t="s">
        <v>414</v>
      </c>
      <c r="C410" s="13" t="s">
        <v>223</v>
      </c>
      <c r="D410" s="13" t="s">
        <v>460</v>
      </c>
      <c r="E410" s="13" t="s">
        <v>1331</v>
      </c>
      <c r="F410" s="13" t="s">
        <v>226</v>
      </c>
      <c r="G410" s="13" t="s">
        <v>1332</v>
      </c>
      <c r="H410" s="13" t="s">
        <v>1333</v>
      </c>
      <c r="I410" s="14">
        <v>1</v>
      </c>
      <c r="J410" s="13" t="s">
        <v>31</v>
      </c>
      <c r="K410" s="13" t="s">
        <v>424</v>
      </c>
      <c r="L410" s="13" t="s">
        <v>603</v>
      </c>
      <c r="M410" s="13" t="s">
        <v>474</v>
      </c>
    </row>
    <row r="411" spans="1:13" x14ac:dyDescent="0.3">
      <c r="A411" s="13" t="s">
        <v>32</v>
      </c>
      <c r="B411" s="13" t="s">
        <v>414</v>
      </c>
      <c r="C411" s="13" t="s">
        <v>223</v>
      </c>
      <c r="D411" s="13" t="s">
        <v>460</v>
      </c>
      <c r="E411" s="13" t="s">
        <v>1334</v>
      </c>
      <c r="F411" s="13" t="s">
        <v>226</v>
      </c>
      <c r="G411" s="13" t="s">
        <v>1335</v>
      </c>
      <c r="H411" s="13" t="s">
        <v>1336</v>
      </c>
      <c r="I411" s="14">
        <v>1</v>
      </c>
      <c r="J411" s="13" t="s">
        <v>31</v>
      </c>
      <c r="K411" s="13" t="s">
        <v>761</v>
      </c>
      <c r="L411" s="13" t="s">
        <v>603</v>
      </c>
      <c r="M411" s="13" t="s">
        <v>474</v>
      </c>
    </row>
    <row r="412" spans="1:13" x14ac:dyDescent="0.3">
      <c r="A412" s="13" t="s">
        <v>32</v>
      </c>
      <c r="B412" s="13" t="s">
        <v>414</v>
      </c>
      <c r="C412" s="13" t="s">
        <v>223</v>
      </c>
      <c r="D412" s="13" t="s">
        <v>460</v>
      </c>
      <c r="E412" s="13" t="s">
        <v>1337</v>
      </c>
      <c r="F412" s="13" t="s">
        <v>226</v>
      </c>
      <c r="G412" s="13" t="s">
        <v>1338</v>
      </c>
      <c r="H412" s="13" t="s">
        <v>1339</v>
      </c>
      <c r="I412" s="14">
        <v>3</v>
      </c>
      <c r="J412" s="13" t="s">
        <v>31</v>
      </c>
      <c r="K412" s="13" t="s">
        <v>265</v>
      </c>
      <c r="L412" s="13" t="s">
        <v>603</v>
      </c>
      <c r="M412" s="13" t="s">
        <v>608</v>
      </c>
    </row>
    <row r="413" spans="1:13" x14ac:dyDescent="0.3">
      <c r="A413" s="13" t="s">
        <v>32</v>
      </c>
      <c r="B413" s="13" t="s">
        <v>414</v>
      </c>
      <c r="C413" s="13" t="s">
        <v>223</v>
      </c>
      <c r="D413" s="13" t="s">
        <v>460</v>
      </c>
      <c r="E413" s="13" t="s">
        <v>1340</v>
      </c>
      <c r="F413" s="13" t="s">
        <v>226</v>
      </c>
      <c r="G413" s="13" t="s">
        <v>1152</v>
      </c>
      <c r="H413" s="13" t="s">
        <v>1153</v>
      </c>
      <c r="I413" s="14">
        <v>1</v>
      </c>
      <c r="J413" s="13" t="s">
        <v>31</v>
      </c>
      <c r="K413" s="13" t="s">
        <v>1215</v>
      </c>
      <c r="L413" s="13" t="s">
        <v>603</v>
      </c>
      <c r="M413" s="13" t="s">
        <v>608</v>
      </c>
    </row>
    <row r="414" spans="1:13" x14ac:dyDescent="0.3">
      <c r="A414" s="13" t="s">
        <v>32</v>
      </c>
      <c r="B414" s="13" t="s">
        <v>414</v>
      </c>
      <c r="C414" s="13" t="s">
        <v>223</v>
      </c>
      <c r="D414" s="13" t="s">
        <v>460</v>
      </c>
      <c r="E414" s="13" t="s">
        <v>461</v>
      </c>
      <c r="F414" s="13" t="s">
        <v>226</v>
      </c>
      <c r="G414" s="13" t="s">
        <v>787</v>
      </c>
      <c r="H414" s="13" t="s">
        <v>788</v>
      </c>
      <c r="I414" s="14">
        <v>2</v>
      </c>
      <c r="J414" s="13" t="s">
        <v>31</v>
      </c>
      <c r="K414" s="13" t="s">
        <v>464</v>
      </c>
      <c r="L414" s="13" t="s">
        <v>603</v>
      </c>
      <c r="M414" s="13" t="s">
        <v>608</v>
      </c>
    </row>
    <row r="415" spans="1:13" x14ac:dyDescent="0.3">
      <c r="A415" s="13" t="s">
        <v>32</v>
      </c>
      <c r="B415" s="13" t="s">
        <v>414</v>
      </c>
      <c r="C415" s="13" t="s">
        <v>223</v>
      </c>
      <c r="D415" s="13" t="s">
        <v>460</v>
      </c>
      <c r="E415" s="13" t="s">
        <v>1341</v>
      </c>
      <c r="F415" s="13" t="s">
        <v>226</v>
      </c>
      <c r="G415" s="13" t="s">
        <v>1342</v>
      </c>
      <c r="H415" s="13" t="s">
        <v>1343</v>
      </c>
      <c r="I415" s="14">
        <v>1</v>
      </c>
      <c r="J415" s="13" t="s">
        <v>31</v>
      </c>
      <c r="K415" s="13" t="s">
        <v>1092</v>
      </c>
      <c r="L415" s="13" t="s">
        <v>603</v>
      </c>
      <c r="M415" s="13" t="s">
        <v>608</v>
      </c>
    </row>
    <row r="416" spans="1:13" x14ac:dyDescent="0.3">
      <c r="A416" s="13" t="s">
        <v>32</v>
      </c>
      <c r="B416" s="13" t="s">
        <v>414</v>
      </c>
      <c r="C416" s="13" t="s">
        <v>223</v>
      </c>
      <c r="D416" s="13" t="s">
        <v>460</v>
      </c>
      <c r="E416" s="13" t="s">
        <v>1344</v>
      </c>
      <c r="F416" s="13" t="s">
        <v>226</v>
      </c>
      <c r="G416" s="13" t="s">
        <v>782</v>
      </c>
      <c r="H416" s="13" t="s">
        <v>783</v>
      </c>
      <c r="I416" s="14">
        <v>1</v>
      </c>
      <c r="J416" s="13" t="s">
        <v>31</v>
      </c>
      <c r="K416" s="13" t="s">
        <v>984</v>
      </c>
      <c r="L416" s="13" t="s">
        <v>603</v>
      </c>
      <c r="M416" s="13" t="s">
        <v>608</v>
      </c>
    </row>
    <row r="417" spans="1:13" x14ac:dyDescent="0.3">
      <c r="A417" s="13" t="s">
        <v>32</v>
      </c>
      <c r="B417" s="13" t="s">
        <v>414</v>
      </c>
      <c r="C417" s="13" t="s">
        <v>223</v>
      </c>
      <c r="D417" s="13" t="s">
        <v>460</v>
      </c>
      <c r="E417" s="13" t="s">
        <v>1344</v>
      </c>
      <c r="F417" s="13" t="s">
        <v>226</v>
      </c>
      <c r="G417" s="13" t="s">
        <v>787</v>
      </c>
      <c r="H417" s="13" t="s">
        <v>788</v>
      </c>
      <c r="I417" s="14">
        <v>2</v>
      </c>
      <c r="J417" s="13" t="s">
        <v>31</v>
      </c>
      <c r="K417" s="13" t="s">
        <v>984</v>
      </c>
      <c r="L417" s="13" t="s">
        <v>603</v>
      </c>
      <c r="M417" s="13" t="s">
        <v>608</v>
      </c>
    </row>
    <row r="418" spans="1:13" x14ac:dyDescent="0.3">
      <c r="A418" s="13" t="s">
        <v>32</v>
      </c>
      <c r="B418" s="13" t="s">
        <v>414</v>
      </c>
      <c r="C418" s="13" t="s">
        <v>223</v>
      </c>
      <c r="D418" s="13" t="s">
        <v>460</v>
      </c>
      <c r="E418" s="13" t="s">
        <v>1345</v>
      </c>
      <c r="F418" s="13" t="s">
        <v>226</v>
      </c>
      <c r="G418" s="13" t="s">
        <v>787</v>
      </c>
      <c r="H418" s="13" t="s">
        <v>788</v>
      </c>
      <c r="I418" s="14">
        <v>2</v>
      </c>
      <c r="J418" s="13" t="s">
        <v>31</v>
      </c>
      <c r="K418" s="13" t="s">
        <v>306</v>
      </c>
      <c r="L418" s="13" t="s">
        <v>603</v>
      </c>
      <c r="M418" s="13" t="s">
        <v>608</v>
      </c>
    </row>
    <row r="419" spans="1:13" x14ac:dyDescent="0.3">
      <c r="A419" s="13" t="s">
        <v>32</v>
      </c>
      <c r="B419" s="13" t="s">
        <v>414</v>
      </c>
      <c r="C419" s="13" t="s">
        <v>223</v>
      </c>
      <c r="D419" s="13" t="s">
        <v>460</v>
      </c>
      <c r="E419" s="13" t="s">
        <v>1346</v>
      </c>
      <c r="F419" s="13" t="s">
        <v>226</v>
      </c>
      <c r="G419" s="13" t="s">
        <v>1194</v>
      </c>
      <c r="H419" s="13" t="s">
        <v>1195</v>
      </c>
      <c r="I419" s="14">
        <v>2</v>
      </c>
      <c r="J419" s="13" t="s">
        <v>31</v>
      </c>
      <c r="K419" s="13" t="s">
        <v>384</v>
      </c>
      <c r="L419" s="13" t="s">
        <v>603</v>
      </c>
      <c r="M419" s="13" t="s">
        <v>608</v>
      </c>
    </row>
    <row r="420" spans="1:13" x14ac:dyDescent="0.3">
      <c r="A420" s="13" t="s">
        <v>32</v>
      </c>
      <c r="B420" s="13" t="s">
        <v>414</v>
      </c>
      <c r="C420" s="13" t="s">
        <v>223</v>
      </c>
      <c r="D420" s="13" t="s">
        <v>460</v>
      </c>
      <c r="E420" s="13" t="s">
        <v>1346</v>
      </c>
      <c r="F420" s="13" t="s">
        <v>226</v>
      </c>
      <c r="G420" s="13" t="s">
        <v>1347</v>
      </c>
      <c r="H420" s="13" t="s">
        <v>1348</v>
      </c>
      <c r="I420" s="14">
        <v>4</v>
      </c>
      <c r="J420" s="13" t="s">
        <v>31</v>
      </c>
      <c r="K420" s="13" t="s">
        <v>384</v>
      </c>
      <c r="L420" s="13" t="s">
        <v>603</v>
      </c>
      <c r="M420" s="13" t="s">
        <v>608</v>
      </c>
    </row>
    <row r="421" spans="1:13" x14ac:dyDescent="0.3">
      <c r="A421" s="13" t="s">
        <v>32</v>
      </c>
      <c r="B421" s="13" t="s">
        <v>414</v>
      </c>
      <c r="C421" s="13" t="s">
        <v>223</v>
      </c>
      <c r="D421" s="13" t="s">
        <v>460</v>
      </c>
      <c r="E421" s="13" t="s">
        <v>1349</v>
      </c>
      <c r="F421" s="13" t="s">
        <v>226</v>
      </c>
      <c r="G421" s="13" t="s">
        <v>695</v>
      </c>
      <c r="H421" s="13" t="s">
        <v>696</v>
      </c>
      <c r="I421" s="14">
        <v>6</v>
      </c>
      <c r="J421" s="13" t="s">
        <v>31</v>
      </c>
      <c r="K421" s="13" t="s">
        <v>657</v>
      </c>
      <c r="L421" s="13" t="s">
        <v>603</v>
      </c>
      <c r="M421" s="13" t="s">
        <v>608</v>
      </c>
    </row>
    <row r="422" spans="1:13" x14ac:dyDescent="0.3">
      <c r="A422" s="13" t="s">
        <v>32</v>
      </c>
      <c r="B422" s="13" t="s">
        <v>414</v>
      </c>
      <c r="C422" s="13" t="s">
        <v>223</v>
      </c>
      <c r="D422" s="13" t="s">
        <v>460</v>
      </c>
      <c r="E422" s="13" t="s">
        <v>1349</v>
      </c>
      <c r="F422" s="13" t="s">
        <v>226</v>
      </c>
      <c r="G422" s="13" t="s">
        <v>787</v>
      </c>
      <c r="H422" s="13" t="s">
        <v>788</v>
      </c>
      <c r="I422" s="14">
        <v>2</v>
      </c>
      <c r="J422" s="13" t="s">
        <v>31</v>
      </c>
      <c r="K422" s="13" t="s">
        <v>657</v>
      </c>
      <c r="L422" s="13" t="s">
        <v>603</v>
      </c>
      <c r="M422" s="13" t="s">
        <v>608</v>
      </c>
    </row>
    <row r="423" spans="1:13" x14ac:dyDescent="0.3">
      <c r="A423" s="13" t="s">
        <v>32</v>
      </c>
      <c r="B423" s="13" t="s">
        <v>414</v>
      </c>
      <c r="C423" s="13" t="s">
        <v>223</v>
      </c>
      <c r="D423" s="13" t="s">
        <v>460</v>
      </c>
      <c r="E423" s="13" t="s">
        <v>470</v>
      </c>
      <c r="F423" s="13" t="s">
        <v>226</v>
      </c>
      <c r="G423" s="13" t="s">
        <v>787</v>
      </c>
      <c r="H423" s="13" t="s">
        <v>788</v>
      </c>
      <c r="I423" s="14">
        <v>2</v>
      </c>
      <c r="J423" s="13" t="s">
        <v>31</v>
      </c>
      <c r="K423" s="13" t="s">
        <v>473</v>
      </c>
      <c r="L423" s="13" t="s">
        <v>603</v>
      </c>
      <c r="M423" s="13" t="s">
        <v>608</v>
      </c>
    </row>
    <row r="424" spans="1:13" x14ac:dyDescent="0.3">
      <c r="A424" s="13" t="s">
        <v>32</v>
      </c>
      <c r="B424" s="13" t="s">
        <v>414</v>
      </c>
      <c r="C424" s="13" t="s">
        <v>223</v>
      </c>
      <c r="D424" s="13" t="s">
        <v>460</v>
      </c>
      <c r="E424" s="13" t="s">
        <v>475</v>
      </c>
      <c r="F424" s="13" t="s">
        <v>226</v>
      </c>
      <c r="G424" s="13" t="s">
        <v>1350</v>
      </c>
      <c r="H424" s="13" t="s">
        <v>1351</v>
      </c>
      <c r="I424" s="14">
        <v>1</v>
      </c>
      <c r="J424" s="13" t="s">
        <v>31</v>
      </c>
      <c r="K424" s="13" t="s">
        <v>434</v>
      </c>
      <c r="L424" s="13" t="s">
        <v>603</v>
      </c>
      <c r="M424" s="13" t="s">
        <v>608</v>
      </c>
    </row>
    <row r="425" spans="1:13" x14ac:dyDescent="0.3">
      <c r="A425" s="13" t="s">
        <v>96</v>
      </c>
      <c r="B425" s="13" t="s">
        <v>414</v>
      </c>
      <c r="C425" s="13" t="s">
        <v>223</v>
      </c>
      <c r="D425" s="13" t="s">
        <v>479</v>
      </c>
      <c r="E425" s="13" t="s">
        <v>480</v>
      </c>
      <c r="F425" s="13" t="s">
        <v>226</v>
      </c>
      <c r="G425" s="13" t="s">
        <v>1352</v>
      </c>
      <c r="H425" s="13" t="s">
        <v>1353</v>
      </c>
      <c r="I425" s="14">
        <v>2</v>
      </c>
      <c r="J425" s="13" t="s">
        <v>95</v>
      </c>
      <c r="K425" s="13" t="s">
        <v>229</v>
      </c>
      <c r="L425" s="13" t="s">
        <v>603</v>
      </c>
      <c r="M425" s="13" t="s">
        <v>608</v>
      </c>
    </row>
    <row r="426" spans="1:13" x14ac:dyDescent="0.3">
      <c r="A426" s="13" t="s">
        <v>96</v>
      </c>
      <c r="B426" s="13" t="s">
        <v>414</v>
      </c>
      <c r="C426" s="13" t="s">
        <v>223</v>
      </c>
      <c r="D426" s="13" t="s">
        <v>479</v>
      </c>
      <c r="E426" s="13" t="s">
        <v>480</v>
      </c>
      <c r="F426" s="13" t="s">
        <v>226</v>
      </c>
      <c r="G426" s="13" t="s">
        <v>899</v>
      </c>
      <c r="H426" s="13" t="s">
        <v>900</v>
      </c>
      <c r="I426" s="14">
        <v>1</v>
      </c>
      <c r="J426" s="13" t="s">
        <v>95</v>
      </c>
      <c r="K426" s="13" t="s">
        <v>229</v>
      </c>
      <c r="L426" s="13" t="s">
        <v>603</v>
      </c>
      <c r="M426" s="13" t="s">
        <v>608</v>
      </c>
    </row>
    <row r="427" spans="1:13" x14ac:dyDescent="0.3">
      <c r="A427" s="13" t="s">
        <v>96</v>
      </c>
      <c r="B427" s="13" t="s">
        <v>414</v>
      </c>
      <c r="C427" s="13" t="s">
        <v>223</v>
      </c>
      <c r="D427" s="13" t="s">
        <v>479</v>
      </c>
      <c r="E427" s="13" t="s">
        <v>1354</v>
      </c>
      <c r="F427" s="13" t="s">
        <v>226</v>
      </c>
      <c r="G427" s="13" t="s">
        <v>1355</v>
      </c>
      <c r="H427" s="13" t="s">
        <v>1356</v>
      </c>
      <c r="I427" s="14">
        <v>1</v>
      </c>
      <c r="J427" s="13" t="s">
        <v>95</v>
      </c>
      <c r="K427" s="13" t="s">
        <v>775</v>
      </c>
      <c r="L427" s="13" t="s">
        <v>603</v>
      </c>
      <c r="M427" s="13" t="s">
        <v>608</v>
      </c>
    </row>
    <row r="428" spans="1:13" x14ac:dyDescent="0.3">
      <c r="A428" s="13" t="s">
        <v>96</v>
      </c>
      <c r="B428" s="13" t="s">
        <v>414</v>
      </c>
      <c r="C428" s="13" t="s">
        <v>223</v>
      </c>
      <c r="D428" s="13" t="s">
        <v>479</v>
      </c>
      <c r="E428" s="13" t="s">
        <v>1357</v>
      </c>
      <c r="F428" s="13" t="s">
        <v>226</v>
      </c>
      <c r="G428" s="13" t="s">
        <v>1358</v>
      </c>
      <c r="H428" s="13" t="s">
        <v>1359</v>
      </c>
      <c r="I428" s="14">
        <v>2</v>
      </c>
      <c r="J428" s="13" t="s">
        <v>95</v>
      </c>
      <c r="K428" s="13" t="s">
        <v>675</v>
      </c>
      <c r="L428" s="13" t="s">
        <v>603</v>
      </c>
      <c r="M428" s="13" t="s">
        <v>248</v>
      </c>
    </row>
    <row r="429" spans="1:13" x14ac:dyDescent="0.3">
      <c r="A429" s="13" t="s">
        <v>96</v>
      </c>
      <c r="B429" s="13" t="s">
        <v>414</v>
      </c>
      <c r="C429" s="13" t="s">
        <v>223</v>
      </c>
      <c r="D429" s="13" t="s">
        <v>479</v>
      </c>
      <c r="E429" s="13" t="s">
        <v>1357</v>
      </c>
      <c r="F429" s="13" t="s">
        <v>226</v>
      </c>
      <c r="G429" s="13" t="s">
        <v>971</v>
      </c>
      <c r="H429" s="13" t="s">
        <v>972</v>
      </c>
      <c r="I429" s="14">
        <v>2</v>
      </c>
      <c r="J429" s="13" t="s">
        <v>95</v>
      </c>
      <c r="K429" s="13" t="s">
        <v>675</v>
      </c>
      <c r="L429" s="13" t="s">
        <v>603</v>
      </c>
      <c r="M429" s="13" t="s">
        <v>608</v>
      </c>
    </row>
    <row r="430" spans="1:13" x14ac:dyDescent="0.3">
      <c r="A430" s="13" t="s">
        <v>96</v>
      </c>
      <c r="B430" s="13" t="s">
        <v>414</v>
      </c>
      <c r="C430" s="13" t="s">
        <v>223</v>
      </c>
      <c r="D430" s="13" t="s">
        <v>479</v>
      </c>
      <c r="E430" s="13" t="s">
        <v>1357</v>
      </c>
      <c r="F430" s="13" t="s">
        <v>226</v>
      </c>
      <c r="G430" s="13" t="s">
        <v>1360</v>
      </c>
      <c r="H430" s="13" t="s">
        <v>972</v>
      </c>
      <c r="I430" s="14">
        <v>1</v>
      </c>
      <c r="J430" s="13" t="s">
        <v>95</v>
      </c>
      <c r="K430" s="13" t="s">
        <v>675</v>
      </c>
      <c r="L430" s="13" t="s">
        <v>603</v>
      </c>
      <c r="M430" s="13" t="s">
        <v>608</v>
      </c>
    </row>
    <row r="431" spans="1:13" x14ac:dyDescent="0.3">
      <c r="A431" s="13" t="s">
        <v>96</v>
      </c>
      <c r="B431" s="13" t="s">
        <v>414</v>
      </c>
      <c r="C431" s="13" t="s">
        <v>223</v>
      </c>
      <c r="D431" s="13" t="s">
        <v>479</v>
      </c>
      <c r="E431" s="13" t="s">
        <v>1357</v>
      </c>
      <c r="F431" s="13" t="s">
        <v>226</v>
      </c>
      <c r="G431" s="13" t="s">
        <v>1103</v>
      </c>
      <c r="H431" s="13" t="s">
        <v>1104</v>
      </c>
      <c r="I431" s="14">
        <v>4</v>
      </c>
      <c r="J431" s="13" t="s">
        <v>95</v>
      </c>
      <c r="K431" s="13" t="s">
        <v>675</v>
      </c>
      <c r="L431" s="13" t="s">
        <v>603</v>
      </c>
      <c r="M431" s="13" t="s">
        <v>608</v>
      </c>
    </row>
    <row r="432" spans="1:13" x14ac:dyDescent="0.3">
      <c r="A432" s="13" t="s">
        <v>96</v>
      </c>
      <c r="B432" s="13" t="s">
        <v>414</v>
      </c>
      <c r="C432" s="13" t="s">
        <v>223</v>
      </c>
      <c r="D432" s="13" t="s">
        <v>479</v>
      </c>
      <c r="E432" s="13" t="s">
        <v>1357</v>
      </c>
      <c r="F432" s="13" t="s">
        <v>226</v>
      </c>
      <c r="G432" s="13" t="s">
        <v>1352</v>
      </c>
      <c r="H432" s="13" t="s">
        <v>1353</v>
      </c>
      <c r="I432" s="14">
        <v>4</v>
      </c>
      <c r="J432" s="13" t="s">
        <v>95</v>
      </c>
      <c r="K432" s="13" t="s">
        <v>675</v>
      </c>
      <c r="L432" s="13" t="s">
        <v>603</v>
      </c>
      <c r="M432" s="13" t="s">
        <v>608</v>
      </c>
    </row>
    <row r="433" spans="1:13" x14ac:dyDescent="0.3">
      <c r="A433" s="13" t="s">
        <v>96</v>
      </c>
      <c r="B433" s="13" t="s">
        <v>414</v>
      </c>
      <c r="C433" s="13" t="s">
        <v>223</v>
      </c>
      <c r="D433" s="13" t="s">
        <v>479</v>
      </c>
      <c r="E433" s="13" t="s">
        <v>1357</v>
      </c>
      <c r="F433" s="13" t="s">
        <v>226</v>
      </c>
      <c r="G433" s="13" t="s">
        <v>1276</v>
      </c>
      <c r="H433" s="13" t="s">
        <v>1277</v>
      </c>
      <c r="I433" s="14">
        <v>10</v>
      </c>
      <c r="J433" s="13" t="s">
        <v>95</v>
      </c>
      <c r="K433" s="13" t="s">
        <v>675</v>
      </c>
      <c r="L433" s="13" t="s">
        <v>603</v>
      </c>
      <c r="M433" s="13" t="s">
        <v>608</v>
      </c>
    </row>
    <row r="434" spans="1:13" x14ac:dyDescent="0.3">
      <c r="A434" s="13" t="s">
        <v>96</v>
      </c>
      <c r="B434" s="13" t="s">
        <v>414</v>
      </c>
      <c r="C434" s="13" t="s">
        <v>223</v>
      </c>
      <c r="D434" s="13" t="s">
        <v>479</v>
      </c>
      <c r="E434" s="13" t="s">
        <v>1357</v>
      </c>
      <c r="F434" s="13" t="s">
        <v>226</v>
      </c>
      <c r="G434" s="13" t="s">
        <v>1105</v>
      </c>
      <c r="H434" s="13" t="s">
        <v>1106</v>
      </c>
      <c r="I434" s="14">
        <v>10</v>
      </c>
      <c r="J434" s="13" t="s">
        <v>95</v>
      </c>
      <c r="K434" s="13" t="s">
        <v>675</v>
      </c>
      <c r="L434" s="13" t="s">
        <v>603</v>
      </c>
      <c r="M434" s="13" t="s">
        <v>608</v>
      </c>
    </row>
    <row r="435" spans="1:13" x14ac:dyDescent="0.3">
      <c r="A435" s="13" t="s">
        <v>96</v>
      </c>
      <c r="B435" s="13" t="s">
        <v>414</v>
      </c>
      <c r="C435" s="13" t="s">
        <v>223</v>
      </c>
      <c r="D435" s="13" t="s">
        <v>479</v>
      </c>
      <c r="E435" s="13" t="s">
        <v>1357</v>
      </c>
      <c r="F435" s="13" t="s">
        <v>226</v>
      </c>
      <c r="G435" s="13" t="s">
        <v>621</v>
      </c>
      <c r="H435" s="13" t="s">
        <v>622</v>
      </c>
      <c r="I435" s="14">
        <v>1</v>
      </c>
      <c r="J435" s="13" t="s">
        <v>95</v>
      </c>
      <c r="K435" s="13" t="s">
        <v>675</v>
      </c>
      <c r="L435" s="13" t="s">
        <v>603</v>
      </c>
      <c r="M435" s="13" t="s">
        <v>608</v>
      </c>
    </row>
    <row r="436" spans="1:13" x14ac:dyDescent="0.3">
      <c r="A436" s="13" t="s">
        <v>96</v>
      </c>
      <c r="B436" s="13" t="s">
        <v>414</v>
      </c>
      <c r="C436" s="13" t="s">
        <v>223</v>
      </c>
      <c r="D436" s="13" t="s">
        <v>479</v>
      </c>
      <c r="E436" s="13" t="s">
        <v>1357</v>
      </c>
      <c r="F436" s="13" t="s">
        <v>226</v>
      </c>
      <c r="G436" s="13" t="s">
        <v>1361</v>
      </c>
      <c r="H436" s="13" t="s">
        <v>1362</v>
      </c>
      <c r="I436" s="14">
        <v>3</v>
      </c>
      <c r="J436" s="13" t="s">
        <v>95</v>
      </c>
      <c r="K436" s="13" t="s">
        <v>675</v>
      </c>
      <c r="L436" s="13" t="s">
        <v>603</v>
      </c>
      <c r="M436" s="13" t="s">
        <v>608</v>
      </c>
    </row>
    <row r="437" spans="1:13" x14ac:dyDescent="0.3">
      <c r="A437" s="13" t="s">
        <v>96</v>
      </c>
      <c r="B437" s="13" t="s">
        <v>414</v>
      </c>
      <c r="C437" s="13" t="s">
        <v>223</v>
      </c>
      <c r="D437" s="13" t="s">
        <v>479</v>
      </c>
      <c r="E437" s="13" t="s">
        <v>1357</v>
      </c>
      <c r="F437" s="13" t="s">
        <v>226</v>
      </c>
      <c r="G437" s="13" t="s">
        <v>1363</v>
      </c>
      <c r="H437" s="13" t="s">
        <v>1364</v>
      </c>
      <c r="I437" s="14">
        <v>3</v>
      </c>
      <c r="J437" s="13" t="s">
        <v>95</v>
      </c>
      <c r="K437" s="13" t="s">
        <v>675</v>
      </c>
      <c r="L437" s="13" t="s">
        <v>603</v>
      </c>
      <c r="M437" s="13" t="s">
        <v>608</v>
      </c>
    </row>
    <row r="438" spans="1:13" x14ac:dyDescent="0.3">
      <c r="A438" s="13" t="s">
        <v>96</v>
      </c>
      <c r="B438" s="13" t="s">
        <v>414</v>
      </c>
      <c r="C438" s="13" t="s">
        <v>223</v>
      </c>
      <c r="D438" s="13" t="s">
        <v>479</v>
      </c>
      <c r="E438" s="13" t="s">
        <v>1357</v>
      </c>
      <c r="F438" s="13" t="s">
        <v>226</v>
      </c>
      <c r="G438" s="13" t="s">
        <v>1365</v>
      </c>
      <c r="H438" s="13" t="s">
        <v>1366</v>
      </c>
      <c r="I438" s="14">
        <v>2</v>
      </c>
      <c r="J438" s="13" t="s">
        <v>95</v>
      </c>
      <c r="K438" s="13" t="s">
        <v>675</v>
      </c>
      <c r="L438" s="13" t="s">
        <v>603</v>
      </c>
      <c r="M438" s="13" t="s">
        <v>608</v>
      </c>
    </row>
    <row r="439" spans="1:13" x14ac:dyDescent="0.3">
      <c r="A439" s="13" t="s">
        <v>96</v>
      </c>
      <c r="B439" s="13" t="s">
        <v>414</v>
      </c>
      <c r="C439" s="13" t="s">
        <v>223</v>
      </c>
      <c r="D439" s="13" t="s">
        <v>479</v>
      </c>
      <c r="E439" s="13" t="s">
        <v>1357</v>
      </c>
      <c r="F439" s="13" t="s">
        <v>226</v>
      </c>
      <c r="G439" s="13" t="s">
        <v>1367</v>
      </c>
      <c r="H439" s="13" t="s">
        <v>1368</v>
      </c>
      <c r="I439" s="14">
        <v>1</v>
      </c>
      <c r="J439" s="13" t="s">
        <v>95</v>
      </c>
      <c r="K439" s="13" t="s">
        <v>675</v>
      </c>
      <c r="L439" s="13" t="s">
        <v>603</v>
      </c>
      <c r="M439" s="13" t="s">
        <v>608</v>
      </c>
    </row>
    <row r="440" spans="1:13" x14ac:dyDescent="0.3">
      <c r="A440" s="13" t="s">
        <v>96</v>
      </c>
      <c r="B440" s="13" t="s">
        <v>414</v>
      </c>
      <c r="C440" s="13" t="s">
        <v>223</v>
      </c>
      <c r="D440" s="13" t="s">
        <v>479</v>
      </c>
      <c r="E440" s="13" t="s">
        <v>1357</v>
      </c>
      <c r="F440" s="13" t="s">
        <v>226</v>
      </c>
      <c r="G440" s="13" t="s">
        <v>1369</v>
      </c>
      <c r="H440" s="13" t="s">
        <v>1370</v>
      </c>
      <c r="I440" s="14">
        <v>1</v>
      </c>
      <c r="J440" s="13" t="s">
        <v>95</v>
      </c>
      <c r="K440" s="13" t="s">
        <v>675</v>
      </c>
      <c r="L440" s="13" t="s">
        <v>603</v>
      </c>
      <c r="M440" s="13" t="s">
        <v>608</v>
      </c>
    </row>
    <row r="441" spans="1:13" x14ac:dyDescent="0.3">
      <c r="A441" s="13" t="s">
        <v>26</v>
      </c>
      <c r="B441" s="13" t="s">
        <v>335</v>
      </c>
      <c r="C441" s="13" t="s">
        <v>223</v>
      </c>
      <c r="D441" s="13" t="s">
        <v>1371</v>
      </c>
      <c r="E441" s="13" t="s">
        <v>1372</v>
      </c>
      <c r="F441" s="13" t="s">
        <v>226</v>
      </c>
      <c r="G441" s="13" t="s">
        <v>901</v>
      </c>
      <c r="H441" s="13" t="s">
        <v>902</v>
      </c>
      <c r="I441" s="14">
        <v>1</v>
      </c>
      <c r="J441" s="13" t="s">
        <v>131</v>
      </c>
      <c r="K441" s="13" t="s">
        <v>524</v>
      </c>
      <c r="L441" s="13" t="s">
        <v>603</v>
      </c>
      <c r="M441" s="13" t="s">
        <v>608</v>
      </c>
    </row>
    <row r="442" spans="1:13" x14ac:dyDescent="0.3">
      <c r="A442" s="13" t="s">
        <v>26</v>
      </c>
      <c r="B442" s="13" t="s">
        <v>335</v>
      </c>
      <c r="C442" s="13" t="s">
        <v>223</v>
      </c>
      <c r="D442" s="13" t="s">
        <v>1371</v>
      </c>
      <c r="E442" s="13" t="s">
        <v>1372</v>
      </c>
      <c r="F442" s="13" t="s">
        <v>226</v>
      </c>
      <c r="G442" s="13" t="s">
        <v>1036</v>
      </c>
      <c r="H442" s="13" t="s">
        <v>1037</v>
      </c>
      <c r="I442" s="14">
        <v>1</v>
      </c>
      <c r="J442" s="13" t="s">
        <v>131</v>
      </c>
      <c r="K442" s="13" t="s">
        <v>524</v>
      </c>
      <c r="L442" s="13" t="s">
        <v>603</v>
      </c>
      <c r="M442" s="13" t="s">
        <v>608</v>
      </c>
    </row>
    <row r="443" spans="1:13" x14ac:dyDescent="0.3">
      <c r="A443" s="13" t="s">
        <v>26</v>
      </c>
      <c r="B443" s="13" t="s">
        <v>335</v>
      </c>
      <c r="C443" s="13" t="s">
        <v>223</v>
      </c>
      <c r="D443" s="13" t="s">
        <v>1371</v>
      </c>
      <c r="E443" s="13" t="s">
        <v>1372</v>
      </c>
      <c r="F443" s="13" t="s">
        <v>226</v>
      </c>
      <c r="G443" s="13" t="s">
        <v>1373</v>
      </c>
      <c r="H443" s="13" t="s">
        <v>1374</v>
      </c>
      <c r="I443" s="14">
        <v>1</v>
      </c>
      <c r="J443" s="13" t="s">
        <v>131</v>
      </c>
      <c r="K443" s="13" t="s">
        <v>524</v>
      </c>
      <c r="L443" s="13" t="s">
        <v>603</v>
      </c>
      <c r="M443" s="13" t="s">
        <v>608</v>
      </c>
    </row>
    <row r="444" spans="1:13" x14ac:dyDescent="0.3">
      <c r="A444" s="13" t="s">
        <v>26</v>
      </c>
      <c r="B444" s="13" t="s">
        <v>414</v>
      </c>
      <c r="C444" s="13" t="s">
        <v>223</v>
      </c>
      <c r="D444" s="13" t="s">
        <v>484</v>
      </c>
      <c r="E444" s="13" t="s">
        <v>1375</v>
      </c>
      <c r="F444" s="13" t="s">
        <v>226</v>
      </c>
      <c r="G444" s="13" t="s">
        <v>1376</v>
      </c>
      <c r="H444" s="13" t="s">
        <v>1377</v>
      </c>
      <c r="I444" s="14">
        <v>1</v>
      </c>
      <c r="J444" s="13" t="s">
        <v>25</v>
      </c>
      <c r="K444" s="13" t="s">
        <v>458</v>
      </c>
      <c r="L444" s="13" t="s">
        <v>603</v>
      </c>
      <c r="M444" s="13" t="s">
        <v>608</v>
      </c>
    </row>
    <row r="445" spans="1:13" x14ac:dyDescent="0.3">
      <c r="A445" s="13" t="s">
        <v>26</v>
      </c>
      <c r="B445" s="13" t="s">
        <v>414</v>
      </c>
      <c r="C445" s="13" t="s">
        <v>223</v>
      </c>
      <c r="D445" s="13" t="s">
        <v>484</v>
      </c>
      <c r="E445" s="13" t="s">
        <v>1375</v>
      </c>
      <c r="F445" s="13" t="s">
        <v>226</v>
      </c>
      <c r="G445" s="13" t="s">
        <v>1378</v>
      </c>
      <c r="H445" s="13" t="s">
        <v>1379</v>
      </c>
      <c r="I445" s="14">
        <v>2</v>
      </c>
      <c r="J445" s="13" t="s">
        <v>25</v>
      </c>
      <c r="K445" s="13" t="s">
        <v>458</v>
      </c>
      <c r="L445" s="13" t="s">
        <v>603</v>
      </c>
      <c r="M445" s="13" t="s">
        <v>608</v>
      </c>
    </row>
    <row r="446" spans="1:13" x14ac:dyDescent="0.3">
      <c r="A446" s="13" t="s">
        <v>26</v>
      </c>
      <c r="B446" s="13" t="s">
        <v>414</v>
      </c>
      <c r="C446" s="13" t="s">
        <v>223</v>
      </c>
      <c r="D446" s="13" t="s">
        <v>484</v>
      </c>
      <c r="E446" s="13" t="s">
        <v>1375</v>
      </c>
      <c r="F446" s="13" t="s">
        <v>226</v>
      </c>
      <c r="G446" s="13" t="s">
        <v>1380</v>
      </c>
      <c r="H446" s="13" t="s">
        <v>1381</v>
      </c>
      <c r="I446" s="14">
        <v>1</v>
      </c>
      <c r="J446" s="13" t="s">
        <v>25</v>
      </c>
      <c r="K446" s="13" t="s">
        <v>458</v>
      </c>
      <c r="L446" s="13" t="s">
        <v>603</v>
      </c>
      <c r="M446" s="13" t="s">
        <v>608</v>
      </c>
    </row>
    <row r="447" spans="1:13" x14ac:dyDescent="0.3">
      <c r="A447" s="13" t="s">
        <v>26</v>
      </c>
      <c r="B447" s="13" t="s">
        <v>414</v>
      </c>
      <c r="C447" s="13" t="s">
        <v>223</v>
      </c>
      <c r="D447" s="13" t="s">
        <v>484</v>
      </c>
      <c r="E447" s="13" t="s">
        <v>1375</v>
      </c>
      <c r="F447" s="13" t="s">
        <v>226</v>
      </c>
      <c r="G447" s="13" t="s">
        <v>1103</v>
      </c>
      <c r="H447" s="13" t="s">
        <v>1104</v>
      </c>
      <c r="I447" s="14">
        <v>2</v>
      </c>
      <c r="J447" s="13" t="s">
        <v>25</v>
      </c>
      <c r="K447" s="13" t="s">
        <v>458</v>
      </c>
      <c r="L447" s="13" t="s">
        <v>603</v>
      </c>
      <c r="M447" s="13" t="s">
        <v>608</v>
      </c>
    </row>
    <row r="448" spans="1:13" x14ac:dyDescent="0.3">
      <c r="A448" s="13" t="s">
        <v>26</v>
      </c>
      <c r="B448" s="13" t="s">
        <v>414</v>
      </c>
      <c r="C448" s="13" t="s">
        <v>223</v>
      </c>
      <c r="D448" s="13" t="s">
        <v>484</v>
      </c>
      <c r="E448" s="13" t="s">
        <v>1375</v>
      </c>
      <c r="F448" s="13" t="s">
        <v>226</v>
      </c>
      <c r="G448" s="13" t="s">
        <v>632</v>
      </c>
      <c r="H448" s="13" t="s">
        <v>633</v>
      </c>
      <c r="I448" s="14">
        <v>2</v>
      </c>
      <c r="J448" s="13" t="s">
        <v>25</v>
      </c>
      <c r="K448" s="13" t="s">
        <v>458</v>
      </c>
      <c r="L448" s="13" t="s">
        <v>603</v>
      </c>
      <c r="M448" s="13" t="s">
        <v>608</v>
      </c>
    </row>
    <row r="449" spans="1:13" x14ac:dyDescent="0.3">
      <c r="A449" s="13" t="s">
        <v>26</v>
      </c>
      <c r="B449" s="13" t="s">
        <v>414</v>
      </c>
      <c r="C449" s="13" t="s">
        <v>223</v>
      </c>
      <c r="D449" s="13" t="s">
        <v>484</v>
      </c>
      <c r="E449" s="13" t="s">
        <v>1375</v>
      </c>
      <c r="F449" s="13" t="s">
        <v>226</v>
      </c>
      <c r="G449" s="13" t="s">
        <v>1382</v>
      </c>
      <c r="H449" s="13" t="s">
        <v>1383</v>
      </c>
      <c r="I449" s="14">
        <v>1</v>
      </c>
      <c r="J449" s="13" t="s">
        <v>25</v>
      </c>
      <c r="K449" s="13" t="s">
        <v>458</v>
      </c>
      <c r="L449" s="13" t="s">
        <v>603</v>
      </c>
      <c r="M449" s="13" t="s">
        <v>608</v>
      </c>
    </row>
    <row r="450" spans="1:13" x14ac:dyDescent="0.3">
      <c r="A450" s="13" t="s">
        <v>26</v>
      </c>
      <c r="B450" s="13" t="s">
        <v>414</v>
      </c>
      <c r="C450" s="13" t="s">
        <v>223</v>
      </c>
      <c r="D450" s="13" t="s">
        <v>484</v>
      </c>
      <c r="E450" s="13" t="s">
        <v>1375</v>
      </c>
      <c r="F450" s="13" t="s">
        <v>226</v>
      </c>
      <c r="G450" s="13" t="s">
        <v>1125</v>
      </c>
      <c r="H450" s="13" t="s">
        <v>1126</v>
      </c>
      <c r="I450" s="14">
        <v>1</v>
      </c>
      <c r="J450" s="13" t="s">
        <v>25</v>
      </c>
      <c r="K450" s="13" t="s">
        <v>458</v>
      </c>
      <c r="L450" s="13" t="s">
        <v>603</v>
      </c>
      <c r="M450" s="13" t="s">
        <v>608</v>
      </c>
    </row>
    <row r="451" spans="1:13" x14ac:dyDescent="0.3">
      <c r="A451" s="13" t="s">
        <v>26</v>
      </c>
      <c r="B451" s="13" t="s">
        <v>414</v>
      </c>
      <c r="C451" s="13" t="s">
        <v>223</v>
      </c>
      <c r="D451" s="13" t="s">
        <v>484</v>
      </c>
      <c r="E451" s="13" t="s">
        <v>1375</v>
      </c>
      <c r="F451" s="13" t="s">
        <v>226</v>
      </c>
      <c r="G451" s="13" t="s">
        <v>1121</v>
      </c>
      <c r="H451" s="13" t="s">
        <v>1122</v>
      </c>
      <c r="I451" s="14">
        <v>1</v>
      </c>
      <c r="J451" s="13" t="s">
        <v>25</v>
      </c>
      <c r="K451" s="13" t="s">
        <v>458</v>
      </c>
      <c r="L451" s="13" t="s">
        <v>603</v>
      </c>
      <c r="M451" s="13" t="s">
        <v>608</v>
      </c>
    </row>
    <row r="452" spans="1:13" x14ac:dyDescent="0.3">
      <c r="A452" s="13" t="s">
        <v>26</v>
      </c>
      <c r="B452" s="13" t="s">
        <v>414</v>
      </c>
      <c r="C452" s="13" t="s">
        <v>223</v>
      </c>
      <c r="D452" s="13" t="s">
        <v>484</v>
      </c>
      <c r="E452" s="13" t="s">
        <v>1375</v>
      </c>
      <c r="F452" s="13" t="s">
        <v>226</v>
      </c>
      <c r="G452" s="13" t="s">
        <v>1384</v>
      </c>
      <c r="H452" s="13" t="s">
        <v>1385</v>
      </c>
      <c r="I452" s="14">
        <v>5</v>
      </c>
      <c r="J452" s="13" t="s">
        <v>25</v>
      </c>
      <c r="K452" s="13" t="s">
        <v>458</v>
      </c>
      <c r="L452" s="13" t="s">
        <v>603</v>
      </c>
      <c r="M452" s="13" t="s">
        <v>608</v>
      </c>
    </row>
    <row r="453" spans="1:13" x14ac:dyDescent="0.3">
      <c r="A453" s="13" t="s">
        <v>26</v>
      </c>
      <c r="B453" s="13" t="s">
        <v>414</v>
      </c>
      <c r="C453" s="13" t="s">
        <v>223</v>
      </c>
      <c r="D453" s="13" t="s">
        <v>484</v>
      </c>
      <c r="E453" s="13" t="s">
        <v>1375</v>
      </c>
      <c r="F453" s="13" t="s">
        <v>226</v>
      </c>
      <c r="G453" s="13" t="s">
        <v>886</v>
      </c>
      <c r="H453" s="13" t="s">
        <v>887</v>
      </c>
      <c r="I453" s="14">
        <v>2</v>
      </c>
      <c r="J453" s="13" t="s">
        <v>25</v>
      </c>
      <c r="K453" s="13" t="s">
        <v>458</v>
      </c>
      <c r="L453" s="13" t="s">
        <v>603</v>
      </c>
      <c r="M453" s="13" t="s">
        <v>608</v>
      </c>
    </row>
    <row r="454" spans="1:13" x14ac:dyDescent="0.3">
      <c r="A454" s="13" t="s">
        <v>26</v>
      </c>
      <c r="B454" s="13" t="s">
        <v>414</v>
      </c>
      <c r="C454" s="13" t="s">
        <v>223</v>
      </c>
      <c r="D454" s="13" t="s">
        <v>484</v>
      </c>
      <c r="E454" s="13" t="s">
        <v>1386</v>
      </c>
      <c r="F454" s="13" t="s">
        <v>226</v>
      </c>
      <c r="G454" s="13" t="s">
        <v>787</v>
      </c>
      <c r="H454" s="13" t="s">
        <v>788</v>
      </c>
      <c r="I454" s="14">
        <v>2</v>
      </c>
      <c r="J454" s="13" t="s">
        <v>25</v>
      </c>
      <c r="K454" s="13" t="s">
        <v>1030</v>
      </c>
      <c r="L454" s="13" t="s">
        <v>603</v>
      </c>
      <c r="M454" s="13" t="s">
        <v>608</v>
      </c>
    </row>
    <row r="455" spans="1:13" x14ac:dyDescent="0.3">
      <c r="A455" s="13" t="s">
        <v>26</v>
      </c>
      <c r="B455" s="13" t="s">
        <v>414</v>
      </c>
      <c r="C455" s="13" t="s">
        <v>223</v>
      </c>
      <c r="D455" s="13" t="s">
        <v>484</v>
      </c>
      <c r="E455" s="13" t="s">
        <v>1387</v>
      </c>
      <c r="F455" s="13" t="s">
        <v>226</v>
      </c>
      <c r="G455" s="13" t="s">
        <v>1388</v>
      </c>
      <c r="H455" s="13" t="s">
        <v>1389</v>
      </c>
      <c r="I455" s="14">
        <v>2</v>
      </c>
      <c r="J455" s="13" t="s">
        <v>25</v>
      </c>
      <c r="K455" s="13" t="s">
        <v>761</v>
      </c>
      <c r="L455" s="13" t="s">
        <v>603</v>
      </c>
      <c r="M455" s="13" t="s">
        <v>671</v>
      </c>
    </row>
    <row r="456" spans="1:13" x14ac:dyDescent="0.3">
      <c r="A456" s="13" t="s">
        <v>26</v>
      </c>
      <c r="B456" s="13" t="s">
        <v>414</v>
      </c>
      <c r="C456" s="13" t="s">
        <v>223</v>
      </c>
      <c r="D456" s="13" t="s">
        <v>484</v>
      </c>
      <c r="E456" s="13" t="s">
        <v>1390</v>
      </c>
      <c r="F456" s="13" t="s">
        <v>226</v>
      </c>
      <c r="G456" s="13" t="s">
        <v>1276</v>
      </c>
      <c r="H456" s="13" t="s">
        <v>1277</v>
      </c>
      <c r="I456" s="14">
        <v>2</v>
      </c>
      <c r="J456" s="13" t="s">
        <v>25</v>
      </c>
      <c r="K456" s="13" t="s">
        <v>429</v>
      </c>
      <c r="L456" s="13" t="s">
        <v>603</v>
      </c>
      <c r="M456" s="13" t="s">
        <v>608</v>
      </c>
    </row>
    <row r="457" spans="1:13" x14ac:dyDescent="0.3">
      <c r="A457" s="13" t="s">
        <v>26</v>
      </c>
      <c r="B457" s="13" t="s">
        <v>414</v>
      </c>
      <c r="C457" s="13" t="s">
        <v>223</v>
      </c>
      <c r="D457" s="13" t="s">
        <v>484</v>
      </c>
      <c r="E457" s="13" t="s">
        <v>1390</v>
      </c>
      <c r="F457" s="13" t="s">
        <v>226</v>
      </c>
      <c r="G457" s="13" t="s">
        <v>1283</v>
      </c>
      <c r="H457" s="13" t="s">
        <v>1284</v>
      </c>
      <c r="I457" s="14">
        <v>2</v>
      </c>
      <c r="J457" s="13" t="s">
        <v>25</v>
      </c>
      <c r="K457" s="13" t="s">
        <v>429</v>
      </c>
      <c r="L457" s="13" t="s">
        <v>603</v>
      </c>
      <c r="M457" s="13" t="s">
        <v>608</v>
      </c>
    </row>
    <row r="458" spans="1:13" x14ac:dyDescent="0.3">
      <c r="A458" s="13" t="s">
        <v>26</v>
      </c>
      <c r="B458" s="13" t="s">
        <v>414</v>
      </c>
      <c r="C458" s="13" t="s">
        <v>223</v>
      </c>
      <c r="D458" s="13" t="s">
        <v>484</v>
      </c>
      <c r="E458" s="13" t="s">
        <v>1390</v>
      </c>
      <c r="F458" s="13" t="s">
        <v>226</v>
      </c>
      <c r="G458" s="13" t="s">
        <v>1285</v>
      </c>
      <c r="H458" s="13" t="s">
        <v>1286</v>
      </c>
      <c r="I458" s="14">
        <v>1</v>
      </c>
      <c r="J458" s="13" t="s">
        <v>25</v>
      </c>
      <c r="K458" s="13" t="s">
        <v>429</v>
      </c>
      <c r="L458" s="13" t="s">
        <v>603</v>
      </c>
      <c r="M458" s="13" t="s">
        <v>608</v>
      </c>
    </row>
    <row r="459" spans="1:13" x14ac:dyDescent="0.3">
      <c r="A459" s="13" t="s">
        <v>26</v>
      </c>
      <c r="B459" s="13" t="s">
        <v>414</v>
      </c>
      <c r="C459" s="13" t="s">
        <v>223</v>
      </c>
      <c r="D459" s="13" t="s">
        <v>484</v>
      </c>
      <c r="E459" s="13" t="s">
        <v>1390</v>
      </c>
      <c r="F459" s="13" t="s">
        <v>226</v>
      </c>
      <c r="G459" s="13" t="s">
        <v>1287</v>
      </c>
      <c r="H459" s="13" t="s">
        <v>1288</v>
      </c>
      <c r="I459" s="14">
        <v>1</v>
      </c>
      <c r="J459" s="13" t="s">
        <v>25</v>
      </c>
      <c r="K459" s="13" t="s">
        <v>429</v>
      </c>
      <c r="L459" s="13" t="s">
        <v>603</v>
      </c>
      <c r="M459" s="13" t="s">
        <v>608</v>
      </c>
    </row>
    <row r="460" spans="1:13" x14ac:dyDescent="0.3">
      <c r="A460" s="13" t="s">
        <v>26</v>
      </c>
      <c r="B460" s="13" t="s">
        <v>414</v>
      </c>
      <c r="C460" s="13" t="s">
        <v>223</v>
      </c>
      <c r="D460" s="13" t="s">
        <v>484</v>
      </c>
      <c r="E460" s="13" t="s">
        <v>1391</v>
      </c>
      <c r="F460" s="13" t="s">
        <v>226</v>
      </c>
      <c r="G460" s="13" t="s">
        <v>787</v>
      </c>
      <c r="H460" s="13" t="s">
        <v>788</v>
      </c>
      <c r="I460" s="14">
        <v>4</v>
      </c>
      <c r="J460" s="13" t="s">
        <v>25</v>
      </c>
      <c r="K460" s="13" t="s">
        <v>629</v>
      </c>
      <c r="L460" s="13" t="s">
        <v>603</v>
      </c>
      <c r="M460" s="13" t="s">
        <v>608</v>
      </c>
    </row>
    <row r="461" spans="1:13" x14ac:dyDescent="0.3">
      <c r="A461" s="13" t="s">
        <v>26</v>
      </c>
      <c r="B461" s="13" t="s">
        <v>414</v>
      </c>
      <c r="C461" s="13" t="s">
        <v>223</v>
      </c>
      <c r="D461" s="13" t="s">
        <v>484</v>
      </c>
      <c r="E461" s="13" t="s">
        <v>1391</v>
      </c>
      <c r="F461" s="13" t="s">
        <v>226</v>
      </c>
      <c r="G461" s="13" t="s">
        <v>632</v>
      </c>
      <c r="H461" s="13" t="s">
        <v>633</v>
      </c>
      <c r="I461" s="14">
        <v>2</v>
      </c>
      <c r="J461" s="13" t="s">
        <v>25</v>
      </c>
      <c r="K461" s="13" t="s">
        <v>629</v>
      </c>
      <c r="L461" s="13" t="s">
        <v>603</v>
      </c>
      <c r="M461" s="13" t="s">
        <v>608</v>
      </c>
    </row>
    <row r="462" spans="1:13" x14ac:dyDescent="0.3">
      <c r="A462" s="13" t="s">
        <v>26</v>
      </c>
      <c r="B462" s="13" t="s">
        <v>414</v>
      </c>
      <c r="C462" s="13" t="s">
        <v>223</v>
      </c>
      <c r="D462" s="13" t="s">
        <v>484</v>
      </c>
      <c r="E462" s="13" t="s">
        <v>1391</v>
      </c>
      <c r="F462" s="13" t="s">
        <v>226</v>
      </c>
      <c r="G462" s="13" t="s">
        <v>1103</v>
      </c>
      <c r="H462" s="13" t="s">
        <v>1104</v>
      </c>
      <c r="I462" s="14">
        <v>1</v>
      </c>
      <c r="J462" s="13" t="s">
        <v>25</v>
      </c>
      <c r="K462" s="13" t="s">
        <v>629</v>
      </c>
      <c r="L462" s="13" t="s">
        <v>603</v>
      </c>
      <c r="M462" s="13" t="s">
        <v>608</v>
      </c>
    </row>
    <row r="463" spans="1:13" x14ac:dyDescent="0.3">
      <c r="A463" s="13" t="s">
        <v>26</v>
      </c>
      <c r="B463" s="13" t="s">
        <v>414</v>
      </c>
      <c r="C463" s="13" t="s">
        <v>223</v>
      </c>
      <c r="D463" s="13" t="s">
        <v>484</v>
      </c>
      <c r="E463" s="13" t="s">
        <v>1391</v>
      </c>
      <c r="F463" s="13" t="s">
        <v>226</v>
      </c>
      <c r="G463" s="13" t="s">
        <v>1121</v>
      </c>
      <c r="H463" s="13" t="s">
        <v>1122</v>
      </c>
      <c r="I463" s="14">
        <v>4</v>
      </c>
      <c r="J463" s="13" t="s">
        <v>25</v>
      </c>
      <c r="K463" s="13" t="s">
        <v>629</v>
      </c>
      <c r="L463" s="13" t="s">
        <v>603</v>
      </c>
      <c r="M463" s="13" t="s">
        <v>608</v>
      </c>
    </row>
    <row r="464" spans="1:13" x14ac:dyDescent="0.3">
      <c r="A464" s="13" t="s">
        <v>26</v>
      </c>
      <c r="B464" s="13" t="s">
        <v>414</v>
      </c>
      <c r="C464" s="13" t="s">
        <v>223</v>
      </c>
      <c r="D464" s="13" t="s">
        <v>484</v>
      </c>
      <c r="E464" s="13" t="s">
        <v>1391</v>
      </c>
      <c r="F464" s="13" t="s">
        <v>226</v>
      </c>
      <c r="G464" s="13" t="s">
        <v>1125</v>
      </c>
      <c r="H464" s="13" t="s">
        <v>1126</v>
      </c>
      <c r="I464" s="14">
        <v>2</v>
      </c>
      <c r="J464" s="13" t="s">
        <v>25</v>
      </c>
      <c r="K464" s="13" t="s">
        <v>629</v>
      </c>
      <c r="L464" s="13" t="s">
        <v>603</v>
      </c>
      <c r="M464" s="13" t="s">
        <v>608</v>
      </c>
    </row>
    <row r="465" spans="1:13" x14ac:dyDescent="0.3">
      <c r="A465" s="13" t="s">
        <v>26</v>
      </c>
      <c r="B465" s="13" t="s">
        <v>414</v>
      </c>
      <c r="C465" s="13" t="s">
        <v>223</v>
      </c>
      <c r="D465" s="13" t="s">
        <v>484</v>
      </c>
      <c r="E465" s="13" t="s">
        <v>1391</v>
      </c>
      <c r="F465" s="13" t="s">
        <v>226</v>
      </c>
      <c r="G465" s="13" t="s">
        <v>728</v>
      </c>
      <c r="H465" s="13" t="s">
        <v>729</v>
      </c>
      <c r="I465" s="14">
        <v>1</v>
      </c>
      <c r="J465" s="13" t="s">
        <v>25</v>
      </c>
      <c r="K465" s="13" t="s">
        <v>629</v>
      </c>
      <c r="L465" s="13" t="s">
        <v>603</v>
      </c>
      <c r="M465" s="13" t="s">
        <v>608</v>
      </c>
    </row>
    <row r="466" spans="1:13" x14ac:dyDescent="0.3">
      <c r="A466" s="13" t="s">
        <v>26</v>
      </c>
      <c r="B466" s="13" t="s">
        <v>414</v>
      </c>
      <c r="C466" s="13" t="s">
        <v>223</v>
      </c>
      <c r="D466" s="13" t="s">
        <v>484</v>
      </c>
      <c r="E466" s="13" t="s">
        <v>1392</v>
      </c>
      <c r="F466" s="13" t="s">
        <v>226</v>
      </c>
      <c r="G466" s="13" t="s">
        <v>1393</v>
      </c>
      <c r="H466" s="13" t="s">
        <v>1394</v>
      </c>
      <c r="I466" s="14">
        <v>1</v>
      </c>
      <c r="J466" s="13" t="s">
        <v>25</v>
      </c>
      <c r="K466" s="13" t="s">
        <v>240</v>
      </c>
      <c r="L466" s="13" t="s">
        <v>603</v>
      </c>
      <c r="M466" s="13" t="s">
        <v>1395</v>
      </c>
    </row>
    <row r="467" spans="1:13" x14ac:dyDescent="0.3">
      <c r="A467" s="13" t="s">
        <v>26</v>
      </c>
      <c r="B467" s="13" t="s">
        <v>414</v>
      </c>
      <c r="C467" s="13" t="s">
        <v>223</v>
      </c>
      <c r="D467" s="13" t="s">
        <v>484</v>
      </c>
      <c r="E467" s="13" t="s">
        <v>489</v>
      </c>
      <c r="F467" s="13" t="s">
        <v>226</v>
      </c>
      <c r="G467" s="13" t="s">
        <v>1121</v>
      </c>
      <c r="H467" s="13" t="s">
        <v>1122</v>
      </c>
      <c r="I467" s="14">
        <v>2</v>
      </c>
      <c r="J467" s="13" t="s">
        <v>25</v>
      </c>
      <c r="K467" s="13" t="s">
        <v>490</v>
      </c>
      <c r="L467" s="13" t="s">
        <v>603</v>
      </c>
      <c r="M467" s="13" t="s">
        <v>608</v>
      </c>
    </row>
    <row r="468" spans="1:13" x14ac:dyDescent="0.3">
      <c r="A468" s="13" t="s">
        <v>26</v>
      </c>
      <c r="B468" s="13" t="s">
        <v>414</v>
      </c>
      <c r="C468" s="13" t="s">
        <v>223</v>
      </c>
      <c r="D468" s="13" t="s">
        <v>484</v>
      </c>
      <c r="E468" s="13" t="s">
        <v>489</v>
      </c>
      <c r="F468" s="13" t="s">
        <v>226</v>
      </c>
      <c r="G468" s="13" t="s">
        <v>787</v>
      </c>
      <c r="H468" s="13" t="s">
        <v>788</v>
      </c>
      <c r="I468" s="14">
        <v>2</v>
      </c>
      <c r="J468" s="13" t="s">
        <v>25</v>
      </c>
      <c r="K468" s="13" t="s">
        <v>490</v>
      </c>
      <c r="L468" s="13" t="s">
        <v>603</v>
      </c>
      <c r="M468" s="13" t="s">
        <v>608</v>
      </c>
    </row>
    <row r="469" spans="1:13" x14ac:dyDescent="0.3">
      <c r="A469" s="13" t="s">
        <v>26</v>
      </c>
      <c r="B469" s="13" t="s">
        <v>414</v>
      </c>
      <c r="C469" s="13" t="s">
        <v>223</v>
      </c>
      <c r="D469" s="13" t="s">
        <v>484</v>
      </c>
      <c r="E469" s="13" t="s">
        <v>1396</v>
      </c>
      <c r="F469" s="13" t="s">
        <v>226</v>
      </c>
      <c r="G469" s="13" t="s">
        <v>1397</v>
      </c>
      <c r="H469" s="13" t="s">
        <v>1398</v>
      </c>
      <c r="I469" s="14">
        <v>1</v>
      </c>
      <c r="J469" s="13" t="s">
        <v>25</v>
      </c>
      <c r="K469" s="13" t="s">
        <v>524</v>
      </c>
      <c r="L469" s="13" t="s">
        <v>603</v>
      </c>
      <c r="M469" s="13" t="s">
        <v>926</v>
      </c>
    </row>
    <row r="470" spans="1:13" x14ac:dyDescent="0.3">
      <c r="A470" s="13" t="s">
        <v>26</v>
      </c>
      <c r="B470" s="13" t="s">
        <v>414</v>
      </c>
      <c r="C470" s="13" t="s">
        <v>223</v>
      </c>
      <c r="D470" s="13" t="s">
        <v>484</v>
      </c>
      <c r="E470" s="13" t="s">
        <v>1396</v>
      </c>
      <c r="F470" s="13" t="s">
        <v>226</v>
      </c>
      <c r="G470" s="13" t="s">
        <v>1399</v>
      </c>
      <c r="H470" s="13" t="s">
        <v>1400</v>
      </c>
      <c r="I470" s="14">
        <v>2</v>
      </c>
      <c r="J470" s="13" t="s">
        <v>25</v>
      </c>
      <c r="K470" s="13" t="s">
        <v>524</v>
      </c>
      <c r="L470" s="13" t="s">
        <v>603</v>
      </c>
      <c r="M470" s="13" t="s">
        <v>1401</v>
      </c>
    </row>
    <row r="471" spans="1:13" x14ac:dyDescent="0.3">
      <c r="A471" s="13" t="s">
        <v>26</v>
      </c>
      <c r="B471" s="13" t="s">
        <v>414</v>
      </c>
      <c r="C471" s="13" t="s">
        <v>223</v>
      </c>
      <c r="D471" s="13" t="s">
        <v>484</v>
      </c>
      <c r="E471" s="13" t="s">
        <v>1396</v>
      </c>
      <c r="F471" s="13" t="s">
        <v>226</v>
      </c>
      <c r="G471" s="13" t="s">
        <v>901</v>
      </c>
      <c r="H471" s="13" t="s">
        <v>902</v>
      </c>
      <c r="I471" s="14">
        <v>1</v>
      </c>
      <c r="J471" s="13" t="s">
        <v>25</v>
      </c>
      <c r="K471" s="13" t="s">
        <v>524</v>
      </c>
      <c r="L471" s="13" t="s">
        <v>603</v>
      </c>
      <c r="M471" s="13" t="s">
        <v>608</v>
      </c>
    </row>
    <row r="472" spans="1:13" x14ac:dyDescent="0.3">
      <c r="A472" s="13" t="s">
        <v>26</v>
      </c>
      <c r="B472" s="13" t="s">
        <v>414</v>
      </c>
      <c r="C472" s="13" t="s">
        <v>223</v>
      </c>
      <c r="D472" s="13" t="s">
        <v>484</v>
      </c>
      <c r="E472" s="13" t="s">
        <v>1396</v>
      </c>
      <c r="F472" s="13" t="s">
        <v>226</v>
      </c>
      <c r="G472" s="13" t="s">
        <v>1121</v>
      </c>
      <c r="H472" s="13" t="s">
        <v>1122</v>
      </c>
      <c r="I472" s="14">
        <v>2</v>
      </c>
      <c r="J472" s="13" t="s">
        <v>25</v>
      </c>
      <c r="K472" s="13" t="s">
        <v>524</v>
      </c>
      <c r="L472" s="13" t="s">
        <v>603</v>
      </c>
      <c r="M472" s="13" t="s">
        <v>608</v>
      </c>
    </row>
    <row r="473" spans="1:13" x14ac:dyDescent="0.3">
      <c r="A473" s="13" t="s">
        <v>26</v>
      </c>
      <c r="B473" s="13" t="s">
        <v>414</v>
      </c>
      <c r="C473" s="13" t="s">
        <v>223</v>
      </c>
      <c r="D473" s="13" t="s">
        <v>484</v>
      </c>
      <c r="E473" s="13" t="s">
        <v>1396</v>
      </c>
      <c r="F473" s="13" t="s">
        <v>226</v>
      </c>
      <c r="G473" s="13" t="s">
        <v>1283</v>
      </c>
      <c r="H473" s="13" t="s">
        <v>1284</v>
      </c>
      <c r="I473" s="14">
        <v>2</v>
      </c>
      <c r="J473" s="13" t="s">
        <v>25</v>
      </c>
      <c r="K473" s="13" t="s">
        <v>524</v>
      </c>
      <c r="L473" s="13" t="s">
        <v>603</v>
      </c>
      <c r="M473" s="13" t="s">
        <v>608</v>
      </c>
    </row>
    <row r="474" spans="1:13" x14ac:dyDescent="0.3">
      <c r="A474" s="13" t="s">
        <v>26</v>
      </c>
      <c r="B474" s="13" t="s">
        <v>414</v>
      </c>
      <c r="C474" s="13" t="s">
        <v>223</v>
      </c>
      <c r="D474" s="13" t="s">
        <v>484</v>
      </c>
      <c r="E474" s="13" t="s">
        <v>491</v>
      </c>
      <c r="F474" s="13" t="s">
        <v>226</v>
      </c>
      <c r="G474" s="13" t="s">
        <v>1402</v>
      </c>
      <c r="H474" s="13" t="s">
        <v>1403</v>
      </c>
      <c r="I474" s="14">
        <v>4</v>
      </c>
      <c r="J474" s="13" t="s">
        <v>25</v>
      </c>
      <c r="K474" s="13" t="s">
        <v>494</v>
      </c>
      <c r="L474" s="13" t="s">
        <v>603</v>
      </c>
      <c r="M474" s="13" t="s">
        <v>781</v>
      </c>
    </row>
    <row r="475" spans="1:13" x14ac:dyDescent="0.3">
      <c r="A475" s="13" t="s">
        <v>26</v>
      </c>
      <c r="B475" s="13" t="s">
        <v>414</v>
      </c>
      <c r="C475" s="13" t="s">
        <v>223</v>
      </c>
      <c r="D475" s="13" t="s">
        <v>484</v>
      </c>
      <c r="E475" s="13" t="s">
        <v>1404</v>
      </c>
      <c r="F475" s="13" t="s">
        <v>226</v>
      </c>
      <c r="G475" s="13" t="s">
        <v>1283</v>
      </c>
      <c r="H475" s="13" t="s">
        <v>1284</v>
      </c>
      <c r="I475" s="14">
        <v>4</v>
      </c>
      <c r="J475" s="13" t="s">
        <v>25</v>
      </c>
      <c r="K475" s="13" t="s">
        <v>473</v>
      </c>
      <c r="L475" s="13" t="s">
        <v>603</v>
      </c>
      <c r="M475" s="13" t="s">
        <v>608</v>
      </c>
    </row>
    <row r="476" spans="1:13" x14ac:dyDescent="0.3">
      <c r="A476" s="13" t="s">
        <v>56</v>
      </c>
      <c r="B476" s="13" t="s">
        <v>249</v>
      </c>
      <c r="C476" s="13" t="s">
        <v>223</v>
      </c>
      <c r="D476" s="13" t="s">
        <v>250</v>
      </c>
      <c r="E476" s="13" t="s">
        <v>1405</v>
      </c>
      <c r="F476" s="13" t="s">
        <v>226</v>
      </c>
      <c r="G476" s="13" t="s">
        <v>1406</v>
      </c>
      <c r="H476" s="13" t="s">
        <v>1407</v>
      </c>
      <c r="I476" s="14">
        <v>1</v>
      </c>
      <c r="J476" s="13" t="s">
        <v>55</v>
      </c>
      <c r="K476" s="13" t="s">
        <v>229</v>
      </c>
      <c r="L476" s="13" t="s">
        <v>603</v>
      </c>
      <c r="M476" s="13" t="s">
        <v>608</v>
      </c>
    </row>
    <row r="477" spans="1:13" x14ac:dyDescent="0.3">
      <c r="A477" s="13" t="s">
        <v>92</v>
      </c>
      <c r="B477" s="13" t="s">
        <v>414</v>
      </c>
      <c r="C477" s="13" t="s">
        <v>223</v>
      </c>
      <c r="D477" s="13" t="s">
        <v>484</v>
      </c>
      <c r="E477" s="13" t="s">
        <v>1408</v>
      </c>
      <c r="F477" s="13" t="s">
        <v>280</v>
      </c>
      <c r="G477" s="13" t="s">
        <v>989</v>
      </c>
      <c r="H477" s="13" t="s">
        <v>990</v>
      </c>
      <c r="I477" s="14">
        <v>1</v>
      </c>
      <c r="J477" s="13" t="s">
        <v>91</v>
      </c>
      <c r="K477" s="13" t="s">
        <v>752</v>
      </c>
      <c r="L477" s="13" t="s">
        <v>603</v>
      </c>
      <c r="M477" s="13" t="s">
        <v>991</v>
      </c>
    </row>
    <row r="478" spans="1:13" x14ac:dyDescent="0.3">
      <c r="A478" s="13" t="s">
        <v>137</v>
      </c>
      <c r="B478" s="13" t="s">
        <v>335</v>
      </c>
      <c r="C478" s="13" t="s">
        <v>223</v>
      </c>
      <c r="D478" s="13" t="s">
        <v>1371</v>
      </c>
      <c r="E478" s="13" t="s">
        <v>1409</v>
      </c>
      <c r="F478" s="13" t="s">
        <v>280</v>
      </c>
      <c r="G478" s="13" t="s">
        <v>1410</v>
      </c>
      <c r="H478" s="13" t="s">
        <v>1411</v>
      </c>
      <c r="I478" s="14">
        <v>8</v>
      </c>
      <c r="J478" s="13" t="s">
        <v>136</v>
      </c>
      <c r="K478" s="13" t="s">
        <v>637</v>
      </c>
      <c r="L478" s="13" t="s">
        <v>603</v>
      </c>
      <c r="M478" s="13" t="s">
        <v>991</v>
      </c>
    </row>
    <row r="479" spans="1:13" x14ac:dyDescent="0.3">
      <c r="A479" s="13" t="s">
        <v>137</v>
      </c>
      <c r="B479" s="13" t="s">
        <v>335</v>
      </c>
      <c r="C479" s="13" t="s">
        <v>223</v>
      </c>
      <c r="D479" s="13" t="s">
        <v>1371</v>
      </c>
      <c r="E479" s="13" t="s">
        <v>1412</v>
      </c>
      <c r="F479" s="13" t="s">
        <v>226</v>
      </c>
      <c r="G479" s="13" t="s">
        <v>1243</v>
      </c>
      <c r="H479" s="13" t="s">
        <v>1244</v>
      </c>
      <c r="I479" s="14">
        <v>2</v>
      </c>
      <c r="J479" s="13" t="s">
        <v>136</v>
      </c>
      <c r="K479" s="13" t="s">
        <v>340</v>
      </c>
      <c r="L479" s="13" t="s">
        <v>603</v>
      </c>
      <c r="M479" s="13" t="s">
        <v>608</v>
      </c>
    </row>
    <row r="480" spans="1:13" x14ac:dyDescent="0.3">
      <c r="A480" s="13" t="s">
        <v>137</v>
      </c>
      <c r="B480" s="13" t="s">
        <v>335</v>
      </c>
      <c r="C480" s="13" t="s">
        <v>223</v>
      </c>
      <c r="D480" s="13" t="s">
        <v>1371</v>
      </c>
      <c r="E480" s="13" t="s">
        <v>1412</v>
      </c>
      <c r="F480" s="13" t="s">
        <v>226</v>
      </c>
      <c r="G480" s="13" t="s">
        <v>1245</v>
      </c>
      <c r="H480" s="13" t="s">
        <v>1246</v>
      </c>
      <c r="I480" s="14">
        <v>1</v>
      </c>
      <c r="J480" s="13" t="s">
        <v>136</v>
      </c>
      <c r="K480" s="13" t="s">
        <v>340</v>
      </c>
      <c r="L480" s="13" t="s">
        <v>603</v>
      </c>
      <c r="M480" s="13" t="s">
        <v>608</v>
      </c>
    </row>
    <row r="481" spans="1:13" x14ac:dyDescent="0.3">
      <c r="A481" s="13" t="s">
        <v>137</v>
      </c>
      <c r="B481" s="13" t="s">
        <v>335</v>
      </c>
      <c r="C481" s="13" t="s">
        <v>223</v>
      </c>
      <c r="D481" s="13" t="s">
        <v>1371</v>
      </c>
      <c r="E481" s="13" t="s">
        <v>1412</v>
      </c>
      <c r="F481" s="13" t="s">
        <v>226</v>
      </c>
      <c r="G481" s="13" t="s">
        <v>1251</v>
      </c>
      <c r="H481" s="13" t="s">
        <v>1252</v>
      </c>
      <c r="I481" s="14">
        <v>2</v>
      </c>
      <c r="J481" s="13" t="s">
        <v>136</v>
      </c>
      <c r="K481" s="13" t="s">
        <v>340</v>
      </c>
      <c r="L481" s="13" t="s">
        <v>603</v>
      </c>
      <c r="M481" s="13" t="s">
        <v>608</v>
      </c>
    </row>
    <row r="482" spans="1:13" x14ac:dyDescent="0.3">
      <c r="A482" s="13" t="s">
        <v>137</v>
      </c>
      <c r="B482" s="13" t="s">
        <v>335</v>
      </c>
      <c r="C482" s="13" t="s">
        <v>223</v>
      </c>
      <c r="D482" s="13" t="s">
        <v>1371</v>
      </c>
      <c r="E482" s="13" t="s">
        <v>1412</v>
      </c>
      <c r="F482" s="13" t="s">
        <v>226</v>
      </c>
      <c r="G482" s="13" t="s">
        <v>1247</v>
      </c>
      <c r="H482" s="13" t="s">
        <v>1248</v>
      </c>
      <c r="I482" s="14">
        <v>2</v>
      </c>
      <c r="J482" s="13" t="s">
        <v>136</v>
      </c>
      <c r="K482" s="13" t="s">
        <v>340</v>
      </c>
      <c r="L482" s="13" t="s">
        <v>603</v>
      </c>
      <c r="M482" s="13" t="s">
        <v>608</v>
      </c>
    </row>
    <row r="483" spans="1:13" x14ac:dyDescent="0.3">
      <c r="A483" s="13" t="s">
        <v>137</v>
      </c>
      <c r="B483" s="13" t="s">
        <v>335</v>
      </c>
      <c r="C483" s="13" t="s">
        <v>223</v>
      </c>
      <c r="D483" s="13" t="s">
        <v>1371</v>
      </c>
      <c r="E483" s="13" t="s">
        <v>1412</v>
      </c>
      <c r="F483" s="13" t="s">
        <v>226</v>
      </c>
      <c r="G483" s="13" t="s">
        <v>901</v>
      </c>
      <c r="H483" s="13" t="s">
        <v>902</v>
      </c>
      <c r="I483" s="14">
        <v>1</v>
      </c>
      <c r="J483" s="13" t="s">
        <v>136</v>
      </c>
      <c r="K483" s="13" t="s">
        <v>340</v>
      </c>
      <c r="L483" s="13" t="s">
        <v>603</v>
      </c>
      <c r="M483" s="13" t="s">
        <v>608</v>
      </c>
    </row>
    <row r="484" spans="1:13" x14ac:dyDescent="0.3">
      <c r="A484" s="13" t="s">
        <v>137</v>
      </c>
      <c r="B484" s="13" t="s">
        <v>335</v>
      </c>
      <c r="C484" s="13" t="s">
        <v>223</v>
      </c>
      <c r="D484" s="13" t="s">
        <v>1371</v>
      </c>
      <c r="E484" s="13" t="s">
        <v>1412</v>
      </c>
      <c r="F484" s="13" t="s">
        <v>226</v>
      </c>
      <c r="G484" s="13" t="s">
        <v>756</v>
      </c>
      <c r="H484" s="13" t="s">
        <v>757</v>
      </c>
      <c r="I484" s="14">
        <v>1</v>
      </c>
      <c r="J484" s="13" t="s">
        <v>136</v>
      </c>
      <c r="K484" s="13" t="s">
        <v>340</v>
      </c>
      <c r="L484" s="13" t="s">
        <v>603</v>
      </c>
      <c r="M484" s="13" t="s">
        <v>608</v>
      </c>
    </row>
    <row r="485" spans="1:13" x14ac:dyDescent="0.3">
      <c r="A485" s="13" t="s">
        <v>137</v>
      </c>
      <c r="B485" s="13" t="s">
        <v>335</v>
      </c>
      <c r="C485" s="13" t="s">
        <v>223</v>
      </c>
      <c r="D485" s="13" t="s">
        <v>1371</v>
      </c>
      <c r="E485" s="13" t="s">
        <v>1412</v>
      </c>
      <c r="F485" s="13" t="s">
        <v>226</v>
      </c>
      <c r="G485" s="13" t="s">
        <v>787</v>
      </c>
      <c r="H485" s="13" t="s">
        <v>788</v>
      </c>
      <c r="I485" s="14">
        <v>4</v>
      </c>
      <c r="J485" s="13" t="s">
        <v>136</v>
      </c>
      <c r="K485" s="13" t="s">
        <v>340</v>
      </c>
      <c r="L485" s="13" t="s">
        <v>603</v>
      </c>
      <c r="M485" s="13" t="s">
        <v>608</v>
      </c>
    </row>
    <row r="486" spans="1:13" x14ac:dyDescent="0.3">
      <c r="A486" s="13" t="s">
        <v>137</v>
      </c>
      <c r="B486" s="13" t="s">
        <v>335</v>
      </c>
      <c r="C486" s="13" t="s">
        <v>223</v>
      </c>
      <c r="D486" s="13" t="s">
        <v>1371</v>
      </c>
      <c r="E486" s="13" t="s">
        <v>1412</v>
      </c>
      <c r="F486" s="13" t="s">
        <v>226</v>
      </c>
      <c r="G486" s="13" t="s">
        <v>959</v>
      </c>
      <c r="H486" s="13" t="s">
        <v>960</v>
      </c>
      <c r="I486" s="14">
        <v>1</v>
      </c>
      <c r="J486" s="13" t="s">
        <v>136</v>
      </c>
      <c r="K486" s="13" t="s">
        <v>340</v>
      </c>
      <c r="L486" s="13" t="s">
        <v>603</v>
      </c>
      <c r="M486" s="13" t="s">
        <v>608</v>
      </c>
    </row>
    <row r="487" spans="1:13" x14ac:dyDescent="0.3">
      <c r="A487" s="13" t="s">
        <v>135</v>
      </c>
      <c r="B487" s="13" t="s">
        <v>235</v>
      </c>
      <c r="C487" s="13" t="s">
        <v>223</v>
      </c>
      <c r="D487" s="13" t="s">
        <v>342</v>
      </c>
      <c r="E487" s="13" t="s">
        <v>513</v>
      </c>
      <c r="F487" s="13" t="s">
        <v>226</v>
      </c>
      <c r="G487" s="13" t="s">
        <v>1413</v>
      </c>
      <c r="H487" s="13" t="s">
        <v>1414</v>
      </c>
      <c r="I487" s="14">
        <v>1</v>
      </c>
      <c r="J487" s="13" t="s">
        <v>134</v>
      </c>
      <c r="K487" s="13" t="s">
        <v>301</v>
      </c>
      <c r="L487" s="13" t="s">
        <v>603</v>
      </c>
      <c r="M487" s="13" t="s">
        <v>1415</v>
      </c>
    </row>
    <row r="488" spans="1:13" x14ac:dyDescent="0.3">
      <c r="A488" s="13" t="s">
        <v>135</v>
      </c>
      <c r="B488" s="13" t="s">
        <v>235</v>
      </c>
      <c r="C488" s="13" t="s">
        <v>223</v>
      </c>
      <c r="D488" s="13" t="s">
        <v>342</v>
      </c>
      <c r="E488" s="13" t="s">
        <v>513</v>
      </c>
      <c r="F488" s="13" t="s">
        <v>226</v>
      </c>
      <c r="G488" s="13" t="s">
        <v>1416</v>
      </c>
      <c r="H488" s="13" t="s">
        <v>1417</v>
      </c>
      <c r="I488" s="14">
        <v>12</v>
      </c>
      <c r="J488" s="13" t="s">
        <v>134</v>
      </c>
      <c r="K488" s="13" t="s">
        <v>301</v>
      </c>
      <c r="L488" s="13" t="s">
        <v>603</v>
      </c>
      <c r="M488" s="13" t="s">
        <v>671</v>
      </c>
    </row>
    <row r="489" spans="1:13" x14ac:dyDescent="0.3">
      <c r="A489" s="13" t="s">
        <v>135</v>
      </c>
      <c r="B489" s="13" t="s">
        <v>235</v>
      </c>
      <c r="C489" s="13" t="s">
        <v>223</v>
      </c>
      <c r="D489" s="13" t="s">
        <v>342</v>
      </c>
      <c r="E489" s="13" t="s">
        <v>1418</v>
      </c>
      <c r="F489" s="13" t="s">
        <v>226</v>
      </c>
      <c r="G489" s="13" t="s">
        <v>1419</v>
      </c>
      <c r="H489" s="13" t="s">
        <v>1420</v>
      </c>
      <c r="I489" s="14">
        <v>1</v>
      </c>
      <c r="J489" s="13" t="s">
        <v>134</v>
      </c>
      <c r="K489" s="13" t="s">
        <v>752</v>
      </c>
      <c r="L489" s="13" t="s">
        <v>603</v>
      </c>
      <c r="M489" s="13" t="s">
        <v>1401</v>
      </c>
    </row>
    <row r="490" spans="1:13" x14ac:dyDescent="0.3">
      <c r="A490" s="13" t="s">
        <v>177</v>
      </c>
      <c r="B490" s="13" t="s">
        <v>235</v>
      </c>
      <c r="C490" s="13" t="s">
        <v>223</v>
      </c>
      <c r="D490" s="13" t="s">
        <v>273</v>
      </c>
      <c r="E490" s="13" t="s">
        <v>1421</v>
      </c>
      <c r="F490" s="13" t="s">
        <v>226</v>
      </c>
      <c r="G490" s="13" t="s">
        <v>967</v>
      </c>
      <c r="H490" s="13" t="s">
        <v>968</v>
      </c>
      <c r="I490" s="14">
        <v>3</v>
      </c>
      <c r="J490" s="13" t="s">
        <v>176</v>
      </c>
      <c r="K490" s="13" t="s">
        <v>434</v>
      </c>
      <c r="L490" s="13" t="s">
        <v>603</v>
      </c>
      <c r="M490" s="13" t="s">
        <v>608</v>
      </c>
    </row>
    <row r="491" spans="1:13" x14ac:dyDescent="0.3">
      <c r="A491" s="13" t="s">
        <v>177</v>
      </c>
      <c r="B491" s="13" t="s">
        <v>235</v>
      </c>
      <c r="C491" s="13" t="s">
        <v>223</v>
      </c>
      <c r="D491" s="13" t="s">
        <v>273</v>
      </c>
      <c r="E491" s="13" t="s">
        <v>1421</v>
      </c>
      <c r="F491" s="13" t="s">
        <v>226</v>
      </c>
      <c r="G491" s="13" t="s">
        <v>1422</v>
      </c>
      <c r="H491" s="13" t="s">
        <v>1423</v>
      </c>
      <c r="I491" s="14">
        <v>6</v>
      </c>
      <c r="J491" s="13" t="s">
        <v>176</v>
      </c>
      <c r="K491" s="13" t="s">
        <v>434</v>
      </c>
      <c r="L491" s="13" t="s">
        <v>603</v>
      </c>
      <c r="M491" s="13" t="s">
        <v>608</v>
      </c>
    </row>
    <row r="492" spans="1:13" x14ac:dyDescent="0.3">
      <c r="A492" s="13" t="s">
        <v>177</v>
      </c>
      <c r="B492" s="13" t="s">
        <v>235</v>
      </c>
      <c r="C492" s="13" t="s">
        <v>223</v>
      </c>
      <c r="D492" s="13" t="s">
        <v>273</v>
      </c>
      <c r="E492" s="13" t="s">
        <v>1421</v>
      </c>
      <c r="F492" s="13" t="s">
        <v>226</v>
      </c>
      <c r="G492" s="13" t="s">
        <v>1424</v>
      </c>
      <c r="H492" s="13" t="s">
        <v>1425</v>
      </c>
      <c r="I492" s="14">
        <v>1</v>
      </c>
      <c r="J492" s="13" t="s">
        <v>176</v>
      </c>
      <c r="K492" s="13" t="s">
        <v>434</v>
      </c>
      <c r="L492" s="13" t="s">
        <v>603</v>
      </c>
      <c r="M492" s="13" t="s">
        <v>1109</v>
      </c>
    </row>
    <row r="493" spans="1:13" x14ac:dyDescent="0.3">
      <c r="A493" s="13" t="s">
        <v>177</v>
      </c>
      <c r="B493" s="13" t="s">
        <v>235</v>
      </c>
      <c r="C493" s="13" t="s">
        <v>223</v>
      </c>
      <c r="D493" s="13" t="s">
        <v>273</v>
      </c>
      <c r="E493" s="13" t="s">
        <v>1421</v>
      </c>
      <c r="F493" s="13" t="s">
        <v>226</v>
      </c>
      <c r="G493" s="13" t="s">
        <v>1426</v>
      </c>
      <c r="H493" s="13" t="s">
        <v>1427</v>
      </c>
      <c r="I493" s="14">
        <v>1</v>
      </c>
      <c r="J493" s="13" t="s">
        <v>176</v>
      </c>
      <c r="K493" s="13" t="s">
        <v>434</v>
      </c>
      <c r="L493" s="13" t="s">
        <v>603</v>
      </c>
      <c r="M493" s="13" t="s">
        <v>1109</v>
      </c>
    </row>
    <row r="494" spans="1:13" x14ac:dyDescent="0.3">
      <c r="A494" s="13" t="s">
        <v>177</v>
      </c>
      <c r="B494" s="13" t="s">
        <v>235</v>
      </c>
      <c r="C494" s="13" t="s">
        <v>223</v>
      </c>
      <c r="D494" s="13" t="s">
        <v>273</v>
      </c>
      <c r="E494" s="13" t="s">
        <v>1421</v>
      </c>
      <c r="F494" s="13" t="s">
        <v>226</v>
      </c>
      <c r="G494" s="13" t="s">
        <v>889</v>
      </c>
      <c r="H494" s="13" t="s">
        <v>890</v>
      </c>
      <c r="I494" s="14">
        <v>2</v>
      </c>
      <c r="J494" s="13" t="s">
        <v>176</v>
      </c>
      <c r="K494" s="13" t="s">
        <v>434</v>
      </c>
      <c r="L494" s="13" t="s">
        <v>603</v>
      </c>
      <c r="M494" s="13" t="s">
        <v>608</v>
      </c>
    </row>
    <row r="495" spans="1:13" x14ac:dyDescent="0.3">
      <c r="A495" s="13" t="s">
        <v>60</v>
      </c>
      <c r="B495" s="13" t="s">
        <v>267</v>
      </c>
      <c r="C495" s="13" t="s">
        <v>223</v>
      </c>
      <c r="D495" s="13" t="s">
        <v>268</v>
      </c>
      <c r="E495" s="13" t="s">
        <v>1428</v>
      </c>
      <c r="F495" s="13" t="s">
        <v>226</v>
      </c>
      <c r="G495" s="13" t="s">
        <v>1429</v>
      </c>
      <c r="H495" s="13" t="s">
        <v>1430</v>
      </c>
      <c r="I495" s="14">
        <v>2</v>
      </c>
      <c r="J495" s="13" t="s">
        <v>59</v>
      </c>
      <c r="K495" s="13" t="s">
        <v>984</v>
      </c>
      <c r="L495" s="13" t="s">
        <v>603</v>
      </c>
      <c r="M495" s="13" t="s">
        <v>608</v>
      </c>
    </row>
    <row r="496" spans="1:13" x14ac:dyDescent="0.3">
      <c r="A496" s="13" t="s">
        <v>60</v>
      </c>
      <c r="B496" s="13" t="s">
        <v>267</v>
      </c>
      <c r="C496" s="13" t="s">
        <v>223</v>
      </c>
      <c r="D496" s="13" t="s">
        <v>268</v>
      </c>
      <c r="E496" s="13" t="s">
        <v>1431</v>
      </c>
      <c r="F496" s="13" t="s">
        <v>226</v>
      </c>
      <c r="G496" s="13" t="s">
        <v>1168</v>
      </c>
      <c r="H496" s="13" t="s">
        <v>1169</v>
      </c>
      <c r="I496" s="14">
        <v>1</v>
      </c>
      <c r="J496" s="13" t="s">
        <v>59</v>
      </c>
      <c r="K496" s="13" t="s">
        <v>240</v>
      </c>
      <c r="L496" s="13" t="s">
        <v>603</v>
      </c>
      <c r="M496" s="13" t="s">
        <v>608</v>
      </c>
    </row>
    <row r="497" spans="1:13" x14ac:dyDescent="0.3">
      <c r="A497" s="13" t="s">
        <v>60</v>
      </c>
      <c r="B497" s="13" t="s">
        <v>267</v>
      </c>
      <c r="C497" s="13" t="s">
        <v>223</v>
      </c>
      <c r="D497" s="13" t="s">
        <v>268</v>
      </c>
      <c r="E497" s="13" t="s">
        <v>1431</v>
      </c>
      <c r="F497" s="13" t="s">
        <v>226</v>
      </c>
      <c r="G497" s="13" t="s">
        <v>1432</v>
      </c>
      <c r="H497" s="13" t="s">
        <v>1433</v>
      </c>
      <c r="I497" s="14">
        <v>1</v>
      </c>
      <c r="J497" s="13" t="s">
        <v>59</v>
      </c>
      <c r="K497" s="13" t="s">
        <v>240</v>
      </c>
      <c r="L497" s="13" t="s">
        <v>603</v>
      </c>
      <c r="M497" s="13" t="s">
        <v>608</v>
      </c>
    </row>
    <row r="498" spans="1:13" x14ac:dyDescent="0.3">
      <c r="A498" s="13" t="s">
        <v>60</v>
      </c>
      <c r="B498" s="13" t="s">
        <v>267</v>
      </c>
      <c r="C498" s="13" t="s">
        <v>223</v>
      </c>
      <c r="D498" s="13" t="s">
        <v>268</v>
      </c>
      <c r="E498" s="13" t="s">
        <v>1431</v>
      </c>
      <c r="F498" s="13" t="s">
        <v>226</v>
      </c>
      <c r="G498" s="13" t="s">
        <v>606</v>
      </c>
      <c r="H498" s="13" t="s">
        <v>607</v>
      </c>
      <c r="I498" s="14">
        <v>2</v>
      </c>
      <c r="J498" s="13" t="s">
        <v>59</v>
      </c>
      <c r="K498" s="13" t="s">
        <v>240</v>
      </c>
      <c r="L498" s="13" t="s">
        <v>603</v>
      </c>
      <c r="M498" s="13" t="s">
        <v>608</v>
      </c>
    </row>
    <row r="499" spans="1:13" x14ac:dyDescent="0.3">
      <c r="A499" s="13" t="s">
        <v>60</v>
      </c>
      <c r="B499" s="13" t="s">
        <v>267</v>
      </c>
      <c r="C499" s="13" t="s">
        <v>223</v>
      </c>
      <c r="D499" s="13" t="s">
        <v>268</v>
      </c>
      <c r="E499" s="13" t="s">
        <v>1431</v>
      </c>
      <c r="F499" s="13" t="s">
        <v>226</v>
      </c>
      <c r="G499" s="13" t="s">
        <v>1434</v>
      </c>
      <c r="H499" s="13" t="s">
        <v>1435</v>
      </c>
      <c r="I499" s="14">
        <v>1</v>
      </c>
      <c r="J499" s="13" t="s">
        <v>59</v>
      </c>
      <c r="K499" s="13" t="s">
        <v>240</v>
      </c>
      <c r="L499" s="13" t="s">
        <v>603</v>
      </c>
      <c r="M499" s="13" t="s">
        <v>608</v>
      </c>
    </row>
    <row r="500" spans="1:13" x14ac:dyDescent="0.3">
      <c r="A500" s="13" t="s">
        <v>60</v>
      </c>
      <c r="B500" s="13" t="s">
        <v>267</v>
      </c>
      <c r="C500" s="13" t="s">
        <v>223</v>
      </c>
      <c r="D500" s="13" t="s">
        <v>268</v>
      </c>
      <c r="E500" s="13" t="s">
        <v>1431</v>
      </c>
      <c r="F500" s="13" t="s">
        <v>226</v>
      </c>
      <c r="G500" s="13" t="s">
        <v>901</v>
      </c>
      <c r="H500" s="13" t="s">
        <v>902</v>
      </c>
      <c r="I500" s="14">
        <v>1</v>
      </c>
      <c r="J500" s="13" t="s">
        <v>59</v>
      </c>
      <c r="K500" s="13" t="s">
        <v>240</v>
      </c>
      <c r="L500" s="13" t="s">
        <v>603</v>
      </c>
      <c r="M500" s="13" t="s">
        <v>608</v>
      </c>
    </row>
    <row r="501" spans="1:13" x14ac:dyDescent="0.3">
      <c r="A501" s="13" t="s">
        <v>60</v>
      </c>
      <c r="B501" s="13" t="s">
        <v>267</v>
      </c>
      <c r="C501" s="13" t="s">
        <v>223</v>
      </c>
      <c r="D501" s="13" t="s">
        <v>268</v>
      </c>
      <c r="E501" s="13" t="s">
        <v>516</v>
      </c>
      <c r="F501" s="13" t="s">
        <v>226</v>
      </c>
      <c r="G501" s="13" t="s">
        <v>1436</v>
      </c>
      <c r="H501" s="13" t="s">
        <v>1437</v>
      </c>
      <c r="I501" s="14">
        <v>2</v>
      </c>
      <c r="J501" s="13" t="s">
        <v>59</v>
      </c>
      <c r="K501" s="13" t="s">
        <v>488</v>
      </c>
      <c r="L501" s="13" t="s">
        <v>603</v>
      </c>
      <c r="M501" s="13" t="s">
        <v>608</v>
      </c>
    </row>
    <row r="502" spans="1:13" x14ac:dyDescent="0.3">
      <c r="A502" s="13" t="s">
        <v>60</v>
      </c>
      <c r="B502" s="13" t="s">
        <v>267</v>
      </c>
      <c r="C502" s="13" t="s">
        <v>223</v>
      </c>
      <c r="D502" s="13" t="s">
        <v>268</v>
      </c>
      <c r="E502" s="13" t="s">
        <v>516</v>
      </c>
      <c r="F502" s="13" t="s">
        <v>226</v>
      </c>
      <c r="G502" s="13" t="s">
        <v>1438</v>
      </c>
      <c r="H502" s="13" t="s">
        <v>1439</v>
      </c>
      <c r="I502" s="14">
        <v>2</v>
      </c>
      <c r="J502" s="13" t="s">
        <v>59</v>
      </c>
      <c r="K502" s="13" t="s">
        <v>488</v>
      </c>
      <c r="L502" s="13" t="s">
        <v>603</v>
      </c>
      <c r="M502" s="13" t="s">
        <v>608</v>
      </c>
    </row>
    <row r="503" spans="1:13" x14ac:dyDescent="0.3">
      <c r="A503" s="13" t="s">
        <v>60</v>
      </c>
      <c r="B503" s="13" t="s">
        <v>267</v>
      </c>
      <c r="C503" s="13" t="s">
        <v>223</v>
      </c>
      <c r="D503" s="13" t="s">
        <v>268</v>
      </c>
      <c r="E503" s="13" t="s">
        <v>516</v>
      </c>
      <c r="F503" s="13" t="s">
        <v>226</v>
      </c>
      <c r="G503" s="13" t="s">
        <v>1440</v>
      </c>
      <c r="H503" s="13" t="s">
        <v>1441</v>
      </c>
      <c r="I503" s="14">
        <v>1</v>
      </c>
      <c r="J503" s="13" t="s">
        <v>59</v>
      </c>
      <c r="K503" s="13" t="s">
        <v>488</v>
      </c>
      <c r="L503" s="13" t="s">
        <v>603</v>
      </c>
      <c r="M503" s="13" t="s">
        <v>608</v>
      </c>
    </row>
    <row r="504" spans="1:13" x14ac:dyDescent="0.3">
      <c r="A504" s="13" t="s">
        <v>60</v>
      </c>
      <c r="B504" s="13" t="s">
        <v>267</v>
      </c>
      <c r="C504" s="13" t="s">
        <v>223</v>
      </c>
      <c r="D504" s="13" t="s">
        <v>268</v>
      </c>
      <c r="E504" s="13" t="s">
        <v>516</v>
      </c>
      <c r="F504" s="13" t="s">
        <v>226</v>
      </c>
      <c r="G504" s="13" t="s">
        <v>1154</v>
      </c>
      <c r="H504" s="13" t="s">
        <v>1155</v>
      </c>
      <c r="I504" s="14">
        <v>1</v>
      </c>
      <c r="J504" s="13" t="s">
        <v>59</v>
      </c>
      <c r="K504" s="13" t="s">
        <v>488</v>
      </c>
      <c r="L504" s="13" t="s">
        <v>603</v>
      </c>
      <c r="M504" s="13" t="s">
        <v>608</v>
      </c>
    </row>
    <row r="505" spans="1:13" x14ac:dyDescent="0.3">
      <c r="A505" s="13" t="s">
        <v>60</v>
      </c>
      <c r="B505" s="13" t="s">
        <v>267</v>
      </c>
      <c r="C505" s="13" t="s">
        <v>223</v>
      </c>
      <c r="D505" s="13" t="s">
        <v>268</v>
      </c>
      <c r="E505" s="13" t="s">
        <v>516</v>
      </c>
      <c r="F505" s="13" t="s">
        <v>226</v>
      </c>
      <c r="G505" s="13" t="s">
        <v>1442</v>
      </c>
      <c r="H505" s="13" t="s">
        <v>1443</v>
      </c>
      <c r="I505" s="14">
        <v>1</v>
      </c>
      <c r="J505" s="13" t="s">
        <v>59</v>
      </c>
      <c r="K505" s="13" t="s">
        <v>488</v>
      </c>
      <c r="L505" s="13" t="s">
        <v>603</v>
      </c>
      <c r="M505" s="13" t="s">
        <v>608</v>
      </c>
    </row>
    <row r="506" spans="1:13" x14ac:dyDescent="0.3">
      <c r="A506" s="13" t="s">
        <v>60</v>
      </c>
      <c r="B506" s="13" t="s">
        <v>267</v>
      </c>
      <c r="C506" s="13" t="s">
        <v>223</v>
      </c>
      <c r="D506" s="13" t="s">
        <v>268</v>
      </c>
      <c r="E506" s="13" t="s">
        <v>516</v>
      </c>
      <c r="F506" s="13" t="s">
        <v>226</v>
      </c>
      <c r="G506" s="13" t="s">
        <v>1444</v>
      </c>
      <c r="H506" s="13" t="s">
        <v>1445</v>
      </c>
      <c r="I506" s="14">
        <v>1</v>
      </c>
      <c r="J506" s="13" t="s">
        <v>59</v>
      </c>
      <c r="K506" s="13" t="s">
        <v>488</v>
      </c>
      <c r="L506" s="13" t="s">
        <v>603</v>
      </c>
      <c r="M506" s="13" t="s">
        <v>608</v>
      </c>
    </row>
    <row r="507" spans="1:13" x14ac:dyDescent="0.3">
      <c r="A507" s="13" t="s">
        <v>60</v>
      </c>
      <c r="B507" s="13" t="s">
        <v>267</v>
      </c>
      <c r="C507" s="13" t="s">
        <v>223</v>
      </c>
      <c r="D507" s="13" t="s">
        <v>268</v>
      </c>
      <c r="E507" s="13" t="s">
        <v>1446</v>
      </c>
      <c r="F507" s="13" t="s">
        <v>226</v>
      </c>
      <c r="G507" s="13" t="s">
        <v>1243</v>
      </c>
      <c r="H507" s="13" t="s">
        <v>1244</v>
      </c>
      <c r="I507" s="14">
        <v>1</v>
      </c>
      <c r="J507" s="13" t="s">
        <v>59</v>
      </c>
      <c r="K507" s="13" t="s">
        <v>384</v>
      </c>
      <c r="L507" s="13" t="s">
        <v>603</v>
      </c>
      <c r="M507" s="13" t="s">
        <v>608</v>
      </c>
    </row>
    <row r="508" spans="1:13" x14ac:dyDescent="0.3">
      <c r="A508" s="13" t="s">
        <v>60</v>
      </c>
      <c r="B508" s="13" t="s">
        <v>267</v>
      </c>
      <c r="C508" s="13" t="s">
        <v>223</v>
      </c>
      <c r="D508" s="13" t="s">
        <v>268</v>
      </c>
      <c r="E508" s="13" t="s">
        <v>1447</v>
      </c>
      <c r="F508" s="13" t="s">
        <v>226</v>
      </c>
      <c r="G508" s="13" t="s">
        <v>777</v>
      </c>
      <c r="H508" s="13" t="s">
        <v>778</v>
      </c>
      <c r="I508" s="14">
        <v>2</v>
      </c>
      <c r="J508" s="13" t="s">
        <v>59</v>
      </c>
      <c r="K508" s="13" t="s">
        <v>384</v>
      </c>
      <c r="L508" s="13" t="s">
        <v>603</v>
      </c>
      <c r="M508" s="13" t="s">
        <v>474</v>
      </c>
    </row>
    <row r="509" spans="1:13" x14ac:dyDescent="0.3">
      <c r="A509" s="13" t="s">
        <v>60</v>
      </c>
      <c r="B509" s="13" t="s">
        <v>267</v>
      </c>
      <c r="C509" s="13" t="s">
        <v>223</v>
      </c>
      <c r="D509" s="13" t="s">
        <v>268</v>
      </c>
      <c r="E509" s="13" t="s">
        <v>1447</v>
      </c>
      <c r="F509" s="13" t="s">
        <v>226</v>
      </c>
      <c r="G509" s="13" t="s">
        <v>1448</v>
      </c>
      <c r="H509" s="13" t="s">
        <v>1449</v>
      </c>
      <c r="I509" s="14">
        <v>1</v>
      </c>
      <c r="J509" s="13" t="s">
        <v>59</v>
      </c>
      <c r="K509" s="13" t="s">
        <v>384</v>
      </c>
      <c r="L509" s="13" t="s">
        <v>603</v>
      </c>
      <c r="M509" s="13" t="s">
        <v>608</v>
      </c>
    </row>
    <row r="510" spans="1:13" x14ac:dyDescent="0.3">
      <c r="A510" s="13" t="s">
        <v>76</v>
      </c>
      <c r="B510" s="13" t="s">
        <v>526</v>
      </c>
      <c r="C510" s="13" t="s">
        <v>223</v>
      </c>
      <c r="D510" s="13" t="s">
        <v>527</v>
      </c>
      <c r="E510" s="13" t="s">
        <v>1450</v>
      </c>
      <c r="F510" s="13" t="s">
        <v>226</v>
      </c>
      <c r="G510" s="13" t="s">
        <v>1451</v>
      </c>
      <c r="H510" s="13" t="s">
        <v>1452</v>
      </c>
      <c r="I510" s="14">
        <v>1</v>
      </c>
      <c r="J510" s="13" t="s">
        <v>75</v>
      </c>
      <c r="K510" s="13" t="s">
        <v>473</v>
      </c>
      <c r="L510" s="13" t="s">
        <v>603</v>
      </c>
      <c r="M510" s="13" t="s">
        <v>1010</v>
      </c>
    </row>
    <row r="511" spans="1:13" x14ac:dyDescent="0.3">
      <c r="A511" s="13" t="s">
        <v>20</v>
      </c>
      <c r="B511" s="13" t="s">
        <v>533</v>
      </c>
      <c r="C511" s="13" t="s">
        <v>223</v>
      </c>
      <c r="D511" s="13" t="s">
        <v>534</v>
      </c>
      <c r="E511" s="13" t="s">
        <v>1453</v>
      </c>
      <c r="F511" s="13" t="s">
        <v>226</v>
      </c>
      <c r="G511" s="13" t="s">
        <v>1454</v>
      </c>
      <c r="H511" s="13" t="s">
        <v>1455</v>
      </c>
      <c r="I511" s="14">
        <v>2</v>
      </c>
      <c r="J511" s="13" t="s">
        <v>19</v>
      </c>
      <c r="K511" s="13" t="s">
        <v>498</v>
      </c>
      <c r="L511" s="13" t="s">
        <v>603</v>
      </c>
      <c r="M511" s="13" t="s">
        <v>608</v>
      </c>
    </row>
    <row r="512" spans="1:13" x14ac:dyDescent="0.3">
      <c r="A512" s="13" t="s">
        <v>20</v>
      </c>
      <c r="B512" s="13" t="s">
        <v>533</v>
      </c>
      <c r="C512" s="13" t="s">
        <v>223</v>
      </c>
      <c r="D512" s="13" t="s">
        <v>534</v>
      </c>
      <c r="E512" s="13" t="s">
        <v>1453</v>
      </c>
      <c r="F512" s="13" t="s">
        <v>226</v>
      </c>
      <c r="G512" s="13" t="s">
        <v>889</v>
      </c>
      <c r="H512" s="13" t="s">
        <v>890</v>
      </c>
      <c r="I512" s="14">
        <v>6</v>
      </c>
      <c r="J512" s="13" t="s">
        <v>19</v>
      </c>
      <c r="K512" s="13" t="s">
        <v>498</v>
      </c>
      <c r="L512" s="13" t="s">
        <v>603</v>
      </c>
      <c r="M512" s="13" t="s">
        <v>608</v>
      </c>
    </row>
    <row r="513" spans="1:13" x14ac:dyDescent="0.3">
      <c r="A513" s="13" t="s">
        <v>20</v>
      </c>
      <c r="B513" s="13" t="s">
        <v>533</v>
      </c>
      <c r="C513" s="13" t="s">
        <v>223</v>
      </c>
      <c r="D513" s="13" t="s">
        <v>534</v>
      </c>
      <c r="E513" s="13" t="s">
        <v>1453</v>
      </c>
      <c r="F513" s="13" t="s">
        <v>226</v>
      </c>
      <c r="G513" s="13" t="s">
        <v>1168</v>
      </c>
      <c r="H513" s="13" t="s">
        <v>1169</v>
      </c>
      <c r="I513" s="14">
        <v>2</v>
      </c>
      <c r="J513" s="13" t="s">
        <v>19</v>
      </c>
      <c r="K513" s="13" t="s">
        <v>498</v>
      </c>
      <c r="L513" s="13" t="s">
        <v>603</v>
      </c>
      <c r="M513" s="13" t="s">
        <v>608</v>
      </c>
    </row>
    <row r="514" spans="1:13" x14ac:dyDescent="0.3">
      <c r="A514" s="13" t="s">
        <v>20</v>
      </c>
      <c r="B514" s="13" t="s">
        <v>533</v>
      </c>
      <c r="C514" s="13" t="s">
        <v>223</v>
      </c>
      <c r="D514" s="13" t="s">
        <v>534</v>
      </c>
      <c r="E514" s="13" t="s">
        <v>535</v>
      </c>
      <c r="F514" s="13" t="s">
        <v>226</v>
      </c>
      <c r="G514" s="13" t="s">
        <v>1105</v>
      </c>
      <c r="H514" s="13" t="s">
        <v>1106</v>
      </c>
      <c r="I514" s="14">
        <v>3</v>
      </c>
      <c r="J514" s="13" t="s">
        <v>19</v>
      </c>
      <c r="K514" s="13" t="s">
        <v>229</v>
      </c>
      <c r="L514" s="13" t="s">
        <v>603</v>
      </c>
      <c r="M514" s="13" t="s">
        <v>608</v>
      </c>
    </row>
    <row r="515" spans="1:13" x14ac:dyDescent="0.3">
      <c r="A515" s="13" t="s">
        <v>20</v>
      </c>
      <c r="B515" s="13" t="s">
        <v>533</v>
      </c>
      <c r="C515" s="13" t="s">
        <v>223</v>
      </c>
      <c r="D515" s="13" t="s">
        <v>534</v>
      </c>
      <c r="E515" s="13" t="s">
        <v>1456</v>
      </c>
      <c r="F515" s="13" t="s">
        <v>226</v>
      </c>
      <c r="G515" s="13" t="s">
        <v>1457</v>
      </c>
      <c r="H515" s="13" t="s">
        <v>1458</v>
      </c>
      <c r="I515" s="14">
        <v>3</v>
      </c>
      <c r="J515" s="13" t="s">
        <v>19</v>
      </c>
      <c r="K515" s="13" t="s">
        <v>738</v>
      </c>
      <c r="L515" s="13" t="s">
        <v>603</v>
      </c>
      <c r="M515" s="13" t="s">
        <v>608</v>
      </c>
    </row>
    <row r="516" spans="1:13" x14ac:dyDescent="0.3">
      <c r="A516" s="13" t="s">
        <v>20</v>
      </c>
      <c r="B516" s="13" t="s">
        <v>533</v>
      </c>
      <c r="C516" s="13" t="s">
        <v>223</v>
      </c>
      <c r="D516" s="13" t="s">
        <v>534</v>
      </c>
      <c r="E516" s="13" t="s">
        <v>1456</v>
      </c>
      <c r="F516" s="13" t="s">
        <v>226</v>
      </c>
      <c r="G516" s="13" t="s">
        <v>1459</v>
      </c>
      <c r="H516" s="13" t="s">
        <v>1460</v>
      </c>
      <c r="I516" s="14">
        <v>3</v>
      </c>
      <c r="J516" s="13" t="s">
        <v>19</v>
      </c>
      <c r="K516" s="13" t="s">
        <v>738</v>
      </c>
      <c r="L516" s="13" t="s">
        <v>603</v>
      </c>
      <c r="M516" s="13" t="s">
        <v>608</v>
      </c>
    </row>
    <row r="517" spans="1:13" x14ac:dyDescent="0.3">
      <c r="A517" s="13" t="s">
        <v>20</v>
      </c>
      <c r="B517" s="13" t="s">
        <v>533</v>
      </c>
      <c r="C517" s="13" t="s">
        <v>223</v>
      </c>
      <c r="D517" s="13" t="s">
        <v>534</v>
      </c>
      <c r="E517" s="13" t="s">
        <v>1456</v>
      </c>
      <c r="F517" s="13" t="s">
        <v>226</v>
      </c>
      <c r="G517" s="13" t="s">
        <v>1461</v>
      </c>
      <c r="H517" s="13" t="s">
        <v>1462</v>
      </c>
      <c r="I517" s="14">
        <v>1</v>
      </c>
      <c r="J517" s="13" t="s">
        <v>19</v>
      </c>
      <c r="K517" s="13" t="s">
        <v>738</v>
      </c>
      <c r="L517" s="13" t="s">
        <v>603</v>
      </c>
      <c r="M517" s="13" t="s">
        <v>608</v>
      </c>
    </row>
    <row r="518" spans="1:13" x14ac:dyDescent="0.3">
      <c r="A518" s="13" t="s">
        <v>20</v>
      </c>
      <c r="B518" s="13" t="s">
        <v>533</v>
      </c>
      <c r="C518" s="13" t="s">
        <v>223</v>
      </c>
      <c r="D518" s="13" t="s">
        <v>534</v>
      </c>
      <c r="E518" s="13" t="s">
        <v>1456</v>
      </c>
      <c r="F518" s="13" t="s">
        <v>226</v>
      </c>
      <c r="G518" s="13" t="s">
        <v>1463</v>
      </c>
      <c r="H518" s="13" t="s">
        <v>1464</v>
      </c>
      <c r="I518" s="14">
        <v>1</v>
      </c>
      <c r="J518" s="13" t="s">
        <v>19</v>
      </c>
      <c r="K518" s="13" t="s">
        <v>738</v>
      </c>
      <c r="L518" s="13" t="s">
        <v>603</v>
      </c>
      <c r="M518" s="13" t="s">
        <v>608</v>
      </c>
    </row>
    <row r="519" spans="1:13" x14ac:dyDescent="0.3">
      <c r="A519" s="13" t="s">
        <v>20</v>
      </c>
      <c r="B519" s="13" t="s">
        <v>533</v>
      </c>
      <c r="C519" s="13" t="s">
        <v>223</v>
      </c>
      <c r="D519" s="13" t="s">
        <v>534</v>
      </c>
      <c r="E519" s="13" t="s">
        <v>1456</v>
      </c>
      <c r="F519" s="13" t="s">
        <v>226</v>
      </c>
      <c r="G519" s="13" t="s">
        <v>1465</v>
      </c>
      <c r="H519" s="13" t="s">
        <v>1466</v>
      </c>
      <c r="I519" s="14">
        <v>2</v>
      </c>
      <c r="J519" s="13" t="s">
        <v>19</v>
      </c>
      <c r="K519" s="13" t="s">
        <v>738</v>
      </c>
      <c r="L519" s="13" t="s">
        <v>603</v>
      </c>
      <c r="M519" s="13" t="s">
        <v>608</v>
      </c>
    </row>
    <row r="520" spans="1:13" x14ac:dyDescent="0.3">
      <c r="A520" s="13" t="s">
        <v>20</v>
      </c>
      <c r="B520" s="13" t="s">
        <v>533</v>
      </c>
      <c r="C520" s="13" t="s">
        <v>223</v>
      </c>
      <c r="D520" s="13" t="s">
        <v>534</v>
      </c>
      <c r="E520" s="13" t="s">
        <v>1456</v>
      </c>
      <c r="F520" s="13" t="s">
        <v>226</v>
      </c>
      <c r="G520" s="13" t="s">
        <v>1467</v>
      </c>
      <c r="H520" s="13" t="s">
        <v>1468</v>
      </c>
      <c r="I520" s="14">
        <v>2</v>
      </c>
      <c r="J520" s="13" t="s">
        <v>19</v>
      </c>
      <c r="K520" s="13" t="s">
        <v>738</v>
      </c>
      <c r="L520" s="13" t="s">
        <v>603</v>
      </c>
      <c r="M520" s="13" t="s">
        <v>608</v>
      </c>
    </row>
    <row r="521" spans="1:13" x14ac:dyDescent="0.3">
      <c r="A521" s="13" t="s">
        <v>20</v>
      </c>
      <c r="B521" s="13" t="s">
        <v>533</v>
      </c>
      <c r="C521" s="13" t="s">
        <v>223</v>
      </c>
      <c r="D521" s="13" t="s">
        <v>534</v>
      </c>
      <c r="E521" s="13" t="s">
        <v>1456</v>
      </c>
      <c r="F521" s="13" t="s">
        <v>226</v>
      </c>
      <c r="G521" s="13" t="s">
        <v>1469</v>
      </c>
      <c r="H521" s="13" t="s">
        <v>1470</v>
      </c>
      <c r="I521" s="14">
        <v>1</v>
      </c>
      <c r="J521" s="13" t="s">
        <v>19</v>
      </c>
      <c r="K521" s="13" t="s">
        <v>738</v>
      </c>
      <c r="L521" s="13" t="s">
        <v>603</v>
      </c>
      <c r="M521" s="13" t="s">
        <v>608</v>
      </c>
    </row>
    <row r="522" spans="1:13" x14ac:dyDescent="0.3">
      <c r="A522" s="13" t="s">
        <v>20</v>
      </c>
      <c r="B522" s="13" t="s">
        <v>533</v>
      </c>
      <c r="C522" s="13" t="s">
        <v>223</v>
      </c>
      <c r="D522" s="13" t="s">
        <v>534</v>
      </c>
      <c r="E522" s="13" t="s">
        <v>539</v>
      </c>
      <c r="F522" s="13" t="s">
        <v>226</v>
      </c>
      <c r="G522" s="13" t="s">
        <v>1471</v>
      </c>
      <c r="H522" s="13" t="s">
        <v>1472</v>
      </c>
      <c r="I522" s="14">
        <v>1</v>
      </c>
      <c r="J522" s="13" t="s">
        <v>19</v>
      </c>
      <c r="K522" s="13" t="s">
        <v>448</v>
      </c>
      <c r="L522" s="13" t="s">
        <v>603</v>
      </c>
      <c r="M522" s="13" t="s">
        <v>1473</v>
      </c>
    </row>
    <row r="523" spans="1:13" x14ac:dyDescent="0.3">
      <c r="A523" s="13" t="s">
        <v>20</v>
      </c>
      <c r="B523" s="13" t="s">
        <v>533</v>
      </c>
      <c r="C523" s="13" t="s">
        <v>223</v>
      </c>
      <c r="D523" s="13" t="s">
        <v>534</v>
      </c>
      <c r="E523" s="13" t="s">
        <v>539</v>
      </c>
      <c r="F523" s="13" t="s">
        <v>226</v>
      </c>
      <c r="G523" s="13" t="s">
        <v>1474</v>
      </c>
      <c r="H523" s="13" t="s">
        <v>1475</v>
      </c>
      <c r="I523" s="14">
        <v>1</v>
      </c>
      <c r="J523" s="13" t="s">
        <v>19</v>
      </c>
      <c r="K523" s="13" t="s">
        <v>448</v>
      </c>
      <c r="L523" s="13" t="s">
        <v>603</v>
      </c>
      <c r="M523" s="13" t="s">
        <v>608</v>
      </c>
    </row>
    <row r="524" spans="1:13" x14ac:dyDescent="0.3">
      <c r="A524" s="13" t="s">
        <v>20</v>
      </c>
      <c r="B524" s="13" t="s">
        <v>533</v>
      </c>
      <c r="C524" s="13" t="s">
        <v>223</v>
      </c>
      <c r="D524" s="13" t="s">
        <v>534</v>
      </c>
      <c r="E524" s="13" t="s">
        <v>539</v>
      </c>
      <c r="F524" s="13" t="s">
        <v>226</v>
      </c>
      <c r="G524" s="13" t="s">
        <v>1454</v>
      </c>
      <c r="H524" s="13" t="s">
        <v>1455</v>
      </c>
      <c r="I524" s="14">
        <v>2</v>
      </c>
      <c r="J524" s="13" t="s">
        <v>19</v>
      </c>
      <c r="K524" s="13" t="s">
        <v>448</v>
      </c>
      <c r="L524" s="13" t="s">
        <v>603</v>
      </c>
      <c r="M524" s="13" t="s">
        <v>608</v>
      </c>
    </row>
    <row r="525" spans="1:13" x14ac:dyDescent="0.3">
      <c r="A525" s="13" t="s">
        <v>20</v>
      </c>
      <c r="B525" s="13" t="s">
        <v>533</v>
      </c>
      <c r="C525" s="13" t="s">
        <v>223</v>
      </c>
      <c r="D525" s="13" t="s">
        <v>534</v>
      </c>
      <c r="E525" s="13" t="s">
        <v>539</v>
      </c>
      <c r="F525" s="13" t="s">
        <v>226</v>
      </c>
      <c r="G525" s="13" t="s">
        <v>1448</v>
      </c>
      <c r="H525" s="13" t="s">
        <v>1449</v>
      </c>
      <c r="I525" s="14">
        <v>2</v>
      </c>
      <c r="J525" s="13" t="s">
        <v>19</v>
      </c>
      <c r="K525" s="13" t="s">
        <v>448</v>
      </c>
      <c r="L525" s="13" t="s">
        <v>603</v>
      </c>
      <c r="M525" s="13" t="s">
        <v>608</v>
      </c>
    </row>
    <row r="526" spans="1:13" x14ac:dyDescent="0.3">
      <c r="A526" s="13" t="s">
        <v>20</v>
      </c>
      <c r="B526" s="13" t="s">
        <v>533</v>
      </c>
      <c r="C526" s="13" t="s">
        <v>223</v>
      </c>
      <c r="D526" s="13" t="s">
        <v>534</v>
      </c>
      <c r="E526" s="13" t="s">
        <v>539</v>
      </c>
      <c r="F526" s="13" t="s">
        <v>226</v>
      </c>
      <c r="G526" s="13" t="s">
        <v>889</v>
      </c>
      <c r="H526" s="13" t="s">
        <v>890</v>
      </c>
      <c r="I526" s="14">
        <v>6</v>
      </c>
      <c r="J526" s="13" t="s">
        <v>19</v>
      </c>
      <c r="K526" s="13" t="s">
        <v>448</v>
      </c>
      <c r="L526" s="13" t="s">
        <v>603</v>
      </c>
      <c r="M526" s="13" t="s">
        <v>608</v>
      </c>
    </row>
    <row r="527" spans="1:13" x14ac:dyDescent="0.3">
      <c r="A527" s="13" t="s">
        <v>20</v>
      </c>
      <c r="B527" s="13" t="s">
        <v>533</v>
      </c>
      <c r="C527" s="13" t="s">
        <v>223</v>
      </c>
      <c r="D527" s="13" t="s">
        <v>534</v>
      </c>
      <c r="E527" s="13" t="s">
        <v>539</v>
      </c>
      <c r="F527" s="13" t="s">
        <v>226</v>
      </c>
      <c r="G527" s="13" t="s">
        <v>1476</v>
      </c>
      <c r="H527" s="13" t="s">
        <v>1477</v>
      </c>
      <c r="I527" s="14">
        <v>1</v>
      </c>
      <c r="J527" s="13" t="s">
        <v>19</v>
      </c>
      <c r="K527" s="13" t="s">
        <v>448</v>
      </c>
      <c r="L527" s="13" t="s">
        <v>603</v>
      </c>
      <c r="M527" s="13" t="s">
        <v>608</v>
      </c>
    </row>
    <row r="528" spans="1:13" x14ac:dyDescent="0.3">
      <c r="A528" s="13" t="s">
        <v>20</v>
      </c>
      <c r="B528" s="13" t="s">
        <v>533</v>
      </c>
      <c r="C528" s="13" t="s">
        <v>223</v>
      </c>
      <c r="D528" s="13" t="s">
        <v>534</v>
      </c>
      <c r="E528" s="13" t="s">
        <v>1478</v>
      </c>
      <c r="F528" s="13" t="s">
        <v>226</v>
      </c>
      <c r="G528" s="13" t="s">
        <v>1479</v>
      </c>
      <c r="H528" s="13" t="s">
        <v>1480</v>
      </c>
      <c r="I528" s="14">
        <v>5</v>
      </c>
      <c r="J528" s="13" t="s">
        <v>19</v>
      </c>
      <c r="K528" s="13" t="s">
        <v>637</v>
      </c>
      <c r="L528" s="13" t="s">
        <v>603</v>
      </c>
      <c r="M528" s="13" t="s">
        <v>608</v>
      </c>
    </row>
    <row r="529" spans="1:13" x14ac:dyDescent="0.3">
      <c r="A529" s="13" t="s">
        <v>20</v>
      </c>
      <c r="B529" s="13" t="s">
        <v>533</v>
      </c>
      <c r="C529" s="13" t="s">
        <v>223</v>
      </c>
      <c r="D529" s="13" t="s">
        <v>534</v>
      </c>
      <c r="E529" s="13" t="s">
        <v>1478</v>
      </c>
      <c r="F529" s="13" t="s">
        <v>226</v>
      </c>
      <c r="G529" s="13" t="s">
        <v>1481</v>
      </c>
      <c r="H529" s="13" t="s">
        <v>1230</v>
      </c>
      <c r="I529" s="14">
        <v>2</v>
      </c>
      <c r="J529" s="13" t="s">
        <v>19</v>
      </c>
      <c r="K529" s="13" t="s">
        <v>637</v>
      </c>
      <c r="L529" s="13" t="s">
        <v>603</v>
      </c>
      <c r="M529" s="13" t="s">
        <v>1231</v>
      </c>
    </row>
    <row r="530" spans="1:13" x14ac:dyDescent="0.3">
      <c r="A530" s="13" t="s">
        <v>20</v>
      </c>
      <c r="B530" s="13" t="s">
        <v>533</v>
      </c>
      <c r="C530" s="13" t="s">
        <v>223</v>
      </c>
      <c r="D530" s="13" t="s">
        <v>534</v>
      </c>
      <c r="E530" s="13" t="s">
        <v>1478</v>
      </c>
      <c r="F530" s="13" t="s">
        <v>226</v>
      </c>
      <c r="G530" s="13" t="s">
        <v>1229</v>
      </c>
      <c r="H530" s="13" t="s">
        <v>1230</v>
      </c>
      <c r="I530" s="14">
        <v>1</v>
      </c>
      <c r="J530" s="13" t="s">
        <v>19</v>
      </c>
      <c r="K530" s="13" t="s">
        <v>637</v>
      </c>
      <c r="L530" s="13" t="s">
        <v>603</v>
      </c>
      <c r="M530" s="13" t="s">
        <v>1231</v>
      </c>
    </row>
    <row r="531" spans="1:13" x14ac:dyDescent="0.3">
      <c r="A531" s="13" t="s">
        <v>20</v>
      </c>
      <c r="B531" s="13" t="s">
        <v>533</v>
      </c>
      <c r="C531" s="13" t="s">
        <v>223</v>
      </c>
      <c r="D531" s="13" t="s">
        <v>534</v>
      </c>
      <c r="E531" s="13" t="s">
        <v>1478</v>
      </c>
      <c r="F531" s="13" t="s">
        <v>226</v>
      </c>
      <c r="G531" s="13" t="s">
        <v>1482</v>
      </c>
      <c r="H531" s="13" t="s">
        <v>1483</v>
      </c>
      <c r="I531" s="14">
        <v>1</v>
      </c>
      <c r="J531" s="13" t="s">
        <v>19</v>
      </c>
      <c r="K531" s="13" t="s">
        <v>637</v>
      </c>
      <c r="L531" s="13" t="s">
        <v>603</v>
      </c>
      <c r="M531" s="13" t="s">
        <v>608</v>
      </c>
    </row>
    <row r="532" spans="1:13" x14ac:dyDescent="0.3">
      <c r="A532" s="13" t="s">
        <v>20</v>
      </c>
      <c r="B532" s="13" t="s">
        <v>533</v>
      </c>
      <c r="C532" s="13" t="s">
        <v>223</v>
      </c>
      <c r="D532" s="13" t="s">
        <v>534</v>
      </c>
      <c r="E532" s="13" t="s">
        <v>1484</v>
      </c>
      <c r="F532" s="13" t="s">
        <v>226</v>
      </c>
      <c r="G532" s="13" t="s">
        <v>1485</v>
      </c>
      <c r="H532" s="13" t="s">
        <v>726</v>
      </c>
      <c r="I532" s="14">
        <v>2</v>
      </c>
      <c r="J532" s="13" t="s">
        <v>19</v>
      </c>
      <c r="K532" s="13" t="s">
        <v>637</v>
      </c>
      <c r="L532" s="13" t="s">
        <v>603</v>
      </c>
      <c r="M532" s="13" t="s">
        <v>608</v>
      </c>
    </row>
    <row r="533" spans="1:13" x14ac:dyDescent="0.3">
      <c r="A533" s="13" t="s">
        <v>20</v>
      </c>
      <c r="B533" s="13" t="s">
        <v>533</v>
      </c>
      <c r="C533" s="13" t="s">
        <v>223</v>
      </c>
      <c r="D533" s="13" t="s">
        <v>534</v>
      </c>
      <c r="E533" s="13" t="s">
        <v>1484</v>
      </c>
      <c r="F533" s="13" t="s">
        <v>226</v>
      </c>
      <c r="G533" s="13" t="s">
        <v>1486</v>
      </c>
      <c r="H533" s="13" t="s">
        <v>1487</v>
      </c>
      <c r="I533" s="14">
        <v>2</v>
      </c>
      <c r="J533" s="13" t="s">
        <v>19</v>
      </c>
      <c r="K533" s="13" t="s">
        <v>637</v>
      </c>
      <c r="L533" s="13" t="s">
        <v>603</v>
      </c>
      <c r="M533" s="13" t="s">
        <v>608</v>
      </c>
    </row>
    <row r="534" spans="1:13" x14ac:dyDescent="0.3">
      <c r="A534" s="13" t="s">
        <v>20</v>
      </c>
      <c r="B534" s="13" t="s">
        <v>533</v>
      </c>
      <c r="C534" s="13" t="s">
        <v>223</v>
      </c>
      <c r="D534" s="13" t="s">
        <v>534</v>
      </c>
      <c r="E534" s="13" t="s">
        <v>1484</v>
      </c>
      <c r="F534" s="13" t="s">
        <v>226</v>
      </c>
      <c r="G534" s="13" t="s">
        <v>1488</v>
      </c>
      <c r="H534" s="13" t="s">
        <v>1489</v>
      </c>
      <c r="I534" s="14">
        <v>1</v>
      </c>
      <c r="J534" s="13" t="s">
        <v>19</v>
      </c>
      <c r="K534" s="13" t="s">
        <v>637</v>
      </c>
      <c r="L534" s="13" t="s">
        <v>603</v>
      </c>
      <c r="M534" s="13" t="s">
        <v>608</v>
      </c>
    </row>
    <row r="535" spans="1:13" x14ac:dyDescent="0.3">
      <c r="A535" s="13" t="s">
        <v>20</v>
      </c>
      <c r="B535" s="13" t="s">
        <v>533</v>
      </c>
      <c r="C535" s="13" t="s">
        <v>223</v>
      </c>
      <c r="D535" s="13" t="s">
        <v>534</v>
      </c>
      <c r="E535" s="13" t="s">
        <v>1484</v>
      </c>
      <c r="F535" s="13" t="s">
        <v>226</v>
      </c>
      <c r="G535" s="13" t="s">
        <v>1490</v>
      </c>
      <c r="H535" s="13" t="s">
        <v>1491</v>
      </c>
      <c r="I535" s="14">
        <v>1</v>
      </c>
      <c r="J535" s="13" t="s">
        <v>19</v>
      </c>
      <c r="K535" s="13" t="s">
        <v>637</v>
      </c>
      <c r="L535" s="13" t="s">
        <v>603</v>
      </c>
      <c r="M535" s="13" t="s">
        <v>608</v>
      </c>
    </row>
    <row r="536" spans="1:13" x14ac:dyDescent="0.3">
      <c r="A536" s="13" t="s">
        <v>20</v>
      </c>
      <c r="B536" s="13" t="s">
        <v>533</v>
      </c>
      <c r="C536" s="13" t="s">
        <v>223</v>
      </c>
      <c r="D536" s="13" t="s">
        <v>534</v>
      </c>
      <c r="E536" s="13" t="s">
        <v>1484</v>
      </c>
      <c r="F536" s="13" t="s">
        <v>226</v>
      </c>
      <c r="G536" s="13" t="s">
        <v>1492</v>
      </c>
      <c r="H536" s="13" t="s">
        <v>1493</v>
      </c>
      <c r="I536" s="14">
        <v>2</v>
      </c>
      <c r="J536" s="13" t="s">
        <v>19</v>
      </c>
      <c r="K536" s="13" t="s">
        <v>637</v>
      </c>
      <c r="L536" s="13" t="s">
        <v>603</v>
      </c>
      <c r="M536" s="13" t="s">
        <v>608</v>
      </c>
    </row>
    <row r="537" spans="1:13" x14ac:dyDescent="0.3">
      <c r="A537" s="13" t="s">
        <v>20</v>
      </c>
      <c r="B537" s="13" t="s">
        <v>533</v>
      </c>
      <c r="C537" s="13" t="s">
        <v>223</v>
      </c>
      <c r="D537" s="13" t="s">
        <v>534</v>
      </c>
      <c r="E537" s="13" t="s">
        <v>1484</v>
      </c>
      <c r="F537" s="13" t="s">
        <v>226</v>
      </c>
      <c r="G537" s="13" t="s">
        <v>1494</v>
      </c>
      <c r="H537" s="13" t="s">
        <v>1495</v>
      </c>
      <c r="I537" s="14">
        <v>3</v>
      </c>
      <c r="J537" s="13" t="s">
        <v>19</v>
      </c>
      <c r="K537" s="13" t="s">
        <v>637</v>
      </c>
      <c r="L537" s="13" t="s">
        <v>603</v>
      </c>
      <c r="M537" s="13" t="s">
        <v>608</v>
      </c>
    </row>
    <row r="538" spans="1:13" x14ac:dyDescent="0.3">
      <c r="A538" s="13" t="s">
        <v>20</v>
      </c>
      <c r="B538" s="13" t="s">
        <v>533</v>
      </c>
      <c r="C538" s="13" t="s">
        <v>223</v>
      </c>
      <c r="D538" s="13" t="s">
        <v>534</v>
      </c>
      <c r="E538" s="13" t="s">
        <v>1496</v>
      </c>
      <c r="F538" s="13" t="s">
        <v>226</v>
      </c>
      <c r="G538" s="13" t="s">
        <v>650</v>
      </c>
      <c r="H538" s="13" t="s">
        <v>651</v>
      </c>
      <c r="I538" s="14">
        <v>2</v>
      </c>
      <c r="J538" s="13" t="s">
        <v>19</v>
      </c>
      <c r="K538" s="13" t="s">
        <v>340</v>
      </c>
      <c r="L538" s="13" t="s">
        <v>603</v>
      </c>
      <c r="M538" s="13" t="s">
        <v>608</v>
      </c>
    </row>
    <row r="539" spans="1:13" x14ac:dyDescent="0.3">
      <c r="A539" s="13" t="s">
        <v>20</v>
      </c>
      <c r="B539" s="13" t="s">
        <v>533</v>
      </c>
      <c r="C539" s="13" t="s">
        <v>223</v>
      </c>
      <c r="D539" s="13" t="s">
        <v>534</v>
      </c>
      <c r="E539" s="13" t="s">
        <v>1496</v>
      </c>
      <c r="F539" s="13" t="s">
        <v>226</v>
      </c>
      <c r="G539" s="13" t="s">
        <v>889</v>
      </c>
      <c r="H539" s="13" t="s">
        <v>890</v>
      </c>
      <c r="I539" s="14">
        <v>8</v>
      </c>
      <c r="J539" s="13" t="s">
        <v>19</v>
      </c>
      <c r="K539" s="13" t="s">
        <v>340</v>
      </c>
      <c r="L539" s="13" t="s">
        <v>603</v>
      </c>
      <c r="M539" s="13" t="s">
        <v>608</v>
      </c>
    </row>
    <row r="540" spans="1:13" x14ac:dyDescent="0.3">
      <c r="A540" s="13" t="s">
        <v>20</v>
      </c>
      <c r="B540" s="13" t="s">
        <v>533</v>
      </c>
      <c r="C540" s="13" t="s">
        <v>223</v>
      </c>
      <c r="D540" s="13" t="s">
        <v>534</v>
      </c>
      <c r="E540" s="13" t="s">
        <v>1496</v>
      </c>
      <c r="F540" s="13" t="s">
        <v>226</v>
      </c>
      <c r="G540" s="13" t="s">
        <v>1497</v>
      </c>
      <c r="H540" s="13" t="s">
        <v>1498</v>
      </c>
      <c r="I540" s="14">
        <v>2</v>
      </c>
      <c r="J540" s="13" t="s">
        <v>19</v>
      </c>
      <c r="K540" s="13" t="s">
        <v>340</v>
      </c>
      <c r="L540" s="13" t="s">
        <v>603</v>
      </c>
      <c r="M540" s="13" t="s">
        <v>608</v>
      </c>
    </row>
    <row r="541" spans="1:13" x14ac:dyDescent="0.3">
      <c r="A541" s="13" t="s">
        <v>20</v>
      </c>
      <c r="B541" s="13" t="s">
        <v>533</v>
      </c>
      <c r="C541" s="13" t="s">
        <v>223</v>
      </c>
      <c r="D541" s="13" t="s">
        <v>534</v>
      </c>
      <c r="E541" s="13" t="s">
        <v>1496</v>
      </c>
      <c r="F541" s="13" t="s">
        <v>226</v>
      </c>
      <c r="G541" s="13" t="s">
        <v>1499</v>
      </c>
      <c r="H541" s="13" t="s">
        <v>1500</v>
      </c>
      <c r="I541" s="14">
        <v>1</v>
      </c>
      <c r="J541" s="13" t="s">
        <v>19</v>
      </c>
      <c r="K541" s="13" t="s">
        <v>340</v>
      </c>
      <c r="L541" s="13" t="s">
        <v>603</v>
      </c>
      <c r="M541" s="13" t="s">
        <v>608</v>
      </c>
    </row>
    <row r="542" spans="1:13" x14ac:dyDescent="0.3">
      <c r="A542" s="13" t="s">
        <v>20</v>
      </c>
      <c r="B542" s="13" t="s">
        <v>533</v>
      </c>
      <c r="C542" s="13" t="s">
        <v>223</v>
      </c>
      <c r="D542" s="13" t="s">
        <v>534</v>
      </c>
      <c r="E542" s="13" t="s">
        <v>1496</v>
      </c>
      <c r="F542" s="13" t="s">
        <v>226</v>
      </c>
      <c r="G542" s="13" t="s">
        <v>1465</v>
      </c>
      <c r="H542" s="13" t="s">
        <v>1466</v>
      </c>
      <c r="I542" s="14">
        <v>2</v>
      </c>
      <c r="J542" s="13" t="s">
        <v>19</v>
      </c>
      <c r="K542" s="13" t="s">
        <v>340</v>
      </c>
      <c r="L542" s="13" t="s">
        <v>603</v>
      </c>
      <c r="M542" s="13" t="s">
        <v>608</v>
      </c>
    </row>
    <row r="543" spans="1:13" x14ac:dyDescent="0.3">
      <c r="A543" s="13" t="s">
        <v>20</v>
      </c>
      <c r="B543" s="13" t="s">
        <v>533</v>
      </c>
      <c r="C543" s="13" t="s">
        <v>223</v>
      </c>
      <c r="D543" s="13" t="s">
        <v>534</v>
      </c>
      <c r="E543" s="13" t="s">
        <v>1496</v>
      </c>
      <c r="F543" s="13" t="s">
        <v>226</v>
      </c>
      <c r="G543" s="13" t="s">
        <v>901</v>
      </c>
      <c r="H543" s="13" t="s">
        <v>902</v>
      </c>
      <c r="I543" s="14">
        <v>1</v>
      </c>
      <c r="J543" s="13" t="s">
        <v>19</v>
      </c>
      <c r="K543" s="13" t="s">
        <v>340</v>
      </c>
      <c r="L543" s="13" t="s">
        <v>603</v>
      </c>
      <c r="M543" s="13" t="s">
        <v>608</v>
      </c>
    </row>
    <row r="544" spans="1:13" x14ac:dyDescent="0.3">
      <c r="A544" s="13" t="s">
        <v>20</v>
      </c>
      <c r="B544" s="13" t="s">
        <v>533</v>
      </c>
      <c r="C544" s="13" t="s">
        <v>223</v>
      </c>
      <c r="D544" s="13" t="s">
        <v>534</v>
      </c>
      <c r="E544" s="13" t="s">
        <v>1496</v>
      </c>
      <c r="F544" s="13" t="s">
        <v>226</v>
      </c>
      <c r="G544" s="13" t="s">
        <v>1501</v>
      </c>
      <c r="H544" s="13" t="s">
        <v>1502</v>
      </c>
      <c r="I544" s="14">
        <v>1</v>
      </c>
      <c r="J544" s="13" t="s">
        <v>19</v>
      </c>
      <c r="K544" s="13" t="s">
        <v>340</v>
      </c>
      <c r="L544" s="13" t="s">
        <v>603</v>
      </c>
      <c r="M544" s="13" t="s">
        <v>608</v>
      </c>
    </row>
    <row r="545" spans="1:13" x14ac:dyDescent="0.3">
      <c r="A545" s="13" t="s">
        <v>20</v>
      </c>
      <c r="B545" s="13" t="s">
        <v>533</v>
      </c>
      <c r="C545" s="13" t="s">
        <v>223</v>
      </c>
      <c r="D545" s="13" t="s">
        <v>534</v>
      </c>
      <c r="E545" s="13" t="s">
        <v>1496</v>
      </c>
      <c r="F545" s="13" t="s">
        <v>226</v>
      </c>
      <c r="G545" s="13" t="s">
        <v>1503</v>
      </c>
      <c r="H545" s="13" t="s">
        <v>1504</v>
      </c>
      <c r="I545" s="14">
        <v>1</v>
      </c>
      <c r="J545" s="13" t="s">
        <v>19</v>
      </c>
      <c r="K545" s="13" t="s">
        <v>340</v>
      </c>
      <c r="L545" s="13" t="s">
        <v>603</v>
      </c>
      <c r="M545" s="13" t="s">
        <v>608</v>
      </c>
    </row>
    <row r="546" spans="1:13" x14ac:dyDescent="0.3">
      <c r="A546" s="13" t="s">
        <v>20</v>
      </c>
      <c r="B546" s="13" t="s">
        <v>533</v>
      </c>
      <c r="C546" s="13" t="s">
        <v>223</v>
      </c>
      <c r="D546" s="13" t="s">
        <v>534</v>
      </c>
      <c r="E546" s="13" t="s">
        <v>543</v>
      </c>
      <c r="F546" s="13" t="s">
        <v>226</v>
      </c>
      <c r="G546" s="13" t="s">
        <v>1505</v>
      </c>
      <c r="H546" s="13" t="s">
        <v>1506</v>
      </c>
      <c r="I546" s="14">
        <v>1</v>
      </c>
      <c r="J546" s="13" t="s">
        <v>19</v>
      </c>
      <c r="K546" s="13" t="s">
        <v>340</v>
      </c>
      <c r="L546" s="13" t="s">
        <v>603</v>
      </c>
      <c r="M546" s="13" t="s">
        <v>608</v>
      </c>
    </row>
    <row r="547" spans="1:13" x14ac:dyDescent="0.3">
      <c r="A547" s="13" t="s">
        <v>20</v>
      </c>
      <c r="B547" s="13" t="s">
        <v>533</v>
      </c>
      <c r="C547" s="13" t="s">
        <v>223</v>
      </c>
      <c r="D547" s="13" t="s">
        <v>534</v>
      </c>
      <c r="E547" s="13" t="s">
        <v>543</v>
      </c>
      <c r="F547" s="13" t="s">
        <v>226</v>
      </c>
      <c r="G547" s="13" t="s">
        <v>1461</v>
      </c>
      <c r="H547" s="13" t="s">
        <v>1462</v>
      </c>
      <c r="I547" s="14">
        <v>1</v>
      </c>
      <c r="J547" s="13" t="s">
        <v>19</v>
      </c>
      <c r="K547" s="13" t="s">
        <v>340</v>
      </c>
      <c r="L547" s="13" t="s">
        <v>603</v>
      </c>
      <c r="M547" s="13" t="s">
        <v>608</v>
      </c>
    </row>
    <row r="548" spans="1:13" x14ac:dyDescent="0.3">
      <c r="A548" s="13" t="s">
        <v>30</v>
      </c>
      <c r="B548" s="13" t="s">
        <v>414</v>
      </c>
      <c r="C548" s="13" t="s">
        <v>223</v>
      </c>
      <c r="D548" s="13" t="s">
        <v>479</v>
      </c>
      <c r="E548" s="13" t="s">
        <v>547</v>
      </c>
      <c r="F548" s="13" t="s">
        <v>226</v>
      </c>
      <c r="G548" s="13" t="s">
        <v>1507</v>
      </c>
      <c r="H548" s="13" t="s">
        <v>1508</v>
      </c>
      <c r="I548" s="14">
        <v>1</v>
      </c>
      <c r="J548" s="13" t="s">
        <v>29</v>
      </c>
      <c r="K548" s="13" t="s">
        <v>458</v>
      </c>
      <c r="L548" s="13" t="s">
        <v>603</v>
      </c>
      <c r="M548" s="13" t="s">
        <v>608</v>
      </c>
    </row>
    <row r="549" spans="1:13" x14ac:dyDescent="0.3">
      <c r="A549" s="13" t="s">
        <v>30</v>
      </c>
      <c r="B549" s="13" t="s">
        <v>414</v>
      </c>
      <c r="C549" s="13" t="s">
        <v>223</v>
      </c>
      <c r="D549" s="13" t="s">
        <v>479</v>
      </c>
      <c r="E549" s="13" t="s">
        <v>547</v>
      </c>
      <c r="F549" s="13" t="s">
        <v>226</v>
      </c>
      <c r="G549" s="13" t="s">
        <v>959</v>
      </c>
      <c r="H549" s="13" t="s">
        <v>960</v>
      </c>
      <c r="I549" s="14">
        <v>1</v>
      </c>
      <c r="J549" s="13" t="s">
        <v>29</v>
      </c>
      <c r="K549" s="13" t="s">
        <v>458</v>
      </c>
      <c r="L549" s="13" t="s">
        <v>603</v>
      </c>
      <c r="M549" s="13" t="s">
        <v>608</v>
      </c>
    </row>
    <row r="550" spans="1:13" x14ac:dyDescent="0.3">
      <c r="A550" s="13" t="s">
        <v>30</v>
      </c>
      <c r="B550" s="13" t="s">
        <v>414</v>
      </c>
      <c r="C550" s="13" t="s">
        <v>223</v>
      </c>
      <c r="D550" s="13" t="s">
        <v>479</v>
      </c>
      <c r="E550" s="13" t="s">
        <v>547</v>
      </c>
      <c r="F550" s="13" t="s">
        <v>226</v>
      </c>
      <c r="G550" s="13" t="s">
        <v>1509</v>
      </c>
      <c r="H550" s="13" t="s">
        <v>1510</v>
      </c>
      <c r="I550" s="14">
        <v>2</v>
      </c>
      <c r="J550" s="13" t="s">
        <v>29</v>
      </c>
      <c r="K550" s="13" t="s">
        <v>458</v>
      </c>
      <c r="L550" s="13" t="s">
        <v>603</v>
      </c>
      <c r="M550" s="13" t="s">
        <v>608</v>
      </c>
    </row>
    <row r="551" spans="1:13" x14ac:dyDescent="0.3">
      <c r="A551" s="13" t="s">
        <v>30</v>
      </c>
      <c r="B551" s="13" t="s">
        <v>414</v>
      </c>
      <c r="C551" s="13" t="s">
        <v>223</v>
      </c>
      <c r="D551" s="13" t="s">
        <v>479</v>
      </c>
      <c r="E551" s="13" t="s">
        <v>547</v>
      </c>
      <c r="F551" s="13" t="s">
        <v>226</v>
      </c>
      <c r="G551" s="13" t="s">
        <v>1511</v>
      </c>
      <c r="H551" s="13" t="s">
        <v>1512</v>
      </c>
      <c r="I551" s="14">
        <v>2</v>
      </c>
      <c r="J551" s="13" t="s">
        <v>29</v>
      </c>
      <c r="K551" s="13" t="s">
        <v>458</v>
      </c>
      <c r="L551" s="13" t="s">
        <v>603</v>
      </c>
      <c r="M551" s="13" t="s">
        <v>608</v>
      </c>
    </row>
    <row r="552" spans="1:13" x14ac:dyDescent="0.3">
      <c r="A552" s="13" t="s">
        <v>30</v>
      </c>
      <c r="B552" s="13" t="s">
        <v>414</v>
      </c>
      <c r="C552" s="13" t="s">
        <v>223</v>
      </c>
      <c r="D552" s="13" t="s">
        <v>479</v>
      </c>
      <c r="E552" s="13" t="s">
        <v>547</v>
      </c>
      <c r="F552" s="13" t="s">
        <v>226</v>
      </c>
      <c r="G552" s="13" t="s">
        <v>1513</v>
      </c>
      <c r="H552" s="13" t="s">
        <v>1514</v>
      </c>
      <c r="I552" s="14">
        <v>1</v>
      </c>
      <c r="J552" s="13" t="s">
        <v>29</v>
      </c>
      <c r="K552" s="13" t="s">
        <v>458</v>
      </c>
      <c r="L552" s="13" t="s">
        <v>603</v>
      </c>
      <c r="M552" s="13" t="s">
        <v>608</v>
      </c>
    </row>
    <row r="553" spans="1:13" x14ac:dyDescent="0.3">
      <c r="A553" s="13" t="s">
        <v>30</v>
      </c>
      <c r="B553" s="13" t="s">
        <v>414</v>
      </c>
      <c r="C553" s="13" t="s">
        <v>223</v>
      </c>
      <c r="D553" s="13" t="s">
        <v>479</v>
      </c>
      <c r="E553" s="13" t="s">
        <v>547</v>
      </c>
      <c r="F553" s="13" t="s">
        <v>226</v>
      </c>
      <c r="G553" s="13" t="s">
        <v>610</v>
      </c>
      <c r="H553" s="13" t="s">
        <v>611</v>
      </c>
      <c r="I553" s="14">
        <v>1</v>
      </c>
      <c r="J553" s="13" t="s">
        <v>29</v>
      </c>
      <c r="K553" s="13" t="s">
        <v>458</v>
      </c>
      <c r="L553" s="13" t="s">
        <v>603</v>
      </c>
      <c r="M553" s="13" t="s">
        <v>608</v>
      </c>
    </row>
    <row r="554" spans="1:13" x14ac:dyDescent="0.3">
      <c r="A554" s="13" t="s">
        <v>30</v>
      </c>
      <c r="B554" s="13" t="s">
        <v>414</v>
      </c>
      <c r="C554" s="13" t="s">
        <v>223</v>
      </c>
      <c r="D554" s="13" t="s">
        <v>479</v>
      </c>
      <c r="E554" s="13" t="s">
        <v>547</v>
      </c>
      <c r="F554" s="13" t="s">
        <v>226</v>
      </c>
      <c r="G554" s="13" t="s">
        <v>1515</v>
      </c>
      <c r="H554" s="13" t="s">
        <v>1516</v>
      </c>
      <c r="I554" s="14">
        <v>1</v>
      </c>
      <c r="J554" s="13" t="s">
        <v>29</v>
      </c>
      <c r="K554" s="13" t="s">
        <v>458</v>
      </c>
      <c r="L554" s="13" t="s">
        <v>603</v>
      </c>
      <c r="M554" s="13" t="s">
        <v>608</v>
      </c>
    </row>
    <row r="555" spans="1:13" x14ac:dyDescent="0.3">
      <c r="A555" s="13" t="s">
        <v>30</v>
      </c>
      <c r="B555" s="13" t="s">
        <v>414</v>
      </c>
      <c r="C555" s="13" t="s">
        <v>223</v>
      </c>
      <c r="D555" s="13" t="s">
        <v>479</v>
      </c>
      <c r="E555" s="13" t="s">
        <v>547</v>
      </c>
      <c r="F555" s="13" t="s">
        <v>226</v>
      </c>
      <c r="G555" s="13" t="s">
        <v>899</v>
      </c>
      <c r="H555" s="13" t="s">
        <v>900</v>
      </c>
      <c r="I555" s="14">
        <v>2</v>
      </c>
      <c r="J555" s="13" t="s">
        <v>29</v>
      </c>
      <c r="K555" s="13" t="s">
        <v>458</v>
      </c>
      <c r="L555" s="13" t="s">
        <v>603</v>
      </c>
      <c r="M555" s="13" t="s">
        <v>608</v>
      </c>
    </row>
    <row r="556" spans="1:13" x14ac:dyDescent="0.3">
      <c r="A556" s="13" t="s">
        <v>30</v>
      </c>
      <c r="B556" s="13" t="s">
        <v>414</v>
      </c>
      <c r="C556" s="13" t="s">
        <v>223</v>
      </c>
      <c r="D556" s="13" t="s">
        <v>479</v>
      </c>
      <c r="E556" s="13" t="s">
        <v>547</v>
      </c>
      <c r="F556" s="13" t="s">
        <v>226</v>
      </c>
      <c r="G556" s="13" t="s">
        <v>1517</v>
      </c>
      <c r="H556" s="13" t="s">
        <v>1518</v>
      </c>
      <c r="I556" s="14">
        <v>6</v>
      </c>
      <c r="J556" s="13" t="s">
        <v>29</v>
      </c>
      <c r="K556" s="13" t="s">
        <v>458</v>
      </c>
      <c r="L556" s="13" t="s">
        <v>603</v>
      </c>
      <c r="M556" s="13" t="s">
        <v>608</v>
      </c>
    </row>
    <row r="557" spans="1:13" x14ac:dyDescent="0.3">
      <c r="A557" s="13" t="s">
        <v>30</v>
      </c>
      <c r="B557" s="13" t="s">
        <v>414</v>
      </c>
      <c r="C557" s="13" t="s">
        <v>223</v>
      </c>
      <c r="D557" s="13" t="s">
        <v>479</v>
      </c>
      <c r="E557" s="13" t="s">
        <v>547</v>
      </c>
      <c r="F557" s="13" t="s">
        <v>226</v>
      </c>
      <c r="G557" s="13" t="s">
        <v>843</v>
      </c>
      <c r="H557" s="13" t="s">
        <v>844</v>
      </c>
      <c r="I557" s="14">
        <v>2</v>
      </c>
      <c r="J557" s="13" t="s">
        <v>29</v>
      </c>
      <c r="K557" s="13" t="s">
        <v>458</v>
      </c>
      <c r="L557" s="13" t="s">
        <v>603</v>
      </c>
      <c r="M557" s="13" t="s">
        <v>608</v>
      </c>
    </row>
    <row r="558" spans="1:13" x14ac:dyDescent="0.3">
      <c r="A558" s="13" t="s">
        <v>30</v>
      </c>
      <c r="B558" s="13" t="s">
        <v>414</v>
      </c>
      <c r="C558" s="13" t="s">
        <v>223</v>
      </c>
      <c r="D558" s="13" t="s">
        <v>479</v>
      </c>
      <c r="E558" s="13" t="s">
        <v>1519</v>
      </c>
      <c r="F558" s="13" t="s">
        <v>226</v>
      </c>
      <c r="G558" s="13" t="s">
        <v>1055</v>
      </c>
      <c r="H558" s="13" t="s">
        <v>1056</v>
      </c>
      <c r="I558" s="14">
        <v>6</v>
      </c>
      <c r="J558" s="13" t="s">
        <v>29</v>
      </c>
      <c r="K558" s="13" t="s">
        <v>686</v>
      </c>
      <c r="L558" s="13" t="s">
        <v>603</v>
      </c>
      <c r="M558" s="13" t="s">
        <v>608</v>
      </c>
    </row>
    <row r="559" spans="1:13" x14ac:dyDescent="0.3">
      <c r="A559" s="13" t="s">
        <v>30</v>
      </c>
      <c r="B559" s="13" t="s">
        <v>414</v>
      </c>
      <c r="C559" s="13" t="s">
        <v>223</v>
      </c>
      <c r="D559" s="13" t="s">
        <v>479</v>
      </c>
      <c r="E559" s="13" t="s">
        <v>1519</v>
      </c>
      <c r="F559" s="13" t="s">
        <v>226</v>
      </c>
      <c r="G559" s="13" t="s">
        <v>1283</v>
      </c>
      <c r="H559" s="13" t="s">
        <v>1284</v>
      </c>
      <c r="I559" s="14">
        <v>4</v>
      </c>
      <c r="J559" s="13" t="s">
        <v>29</v>
      </c>
      <c r="K559" s="13" t="s">
        <v>686</v>
      </c>
      <c r="L559" s="13" t="s">
        <v>603</v>
      </c>
      <c r="M559" s="13" t="s">
        <v>608</v>
      </c>
    </row>
    <row r="560" spans="1:13" x14ac:dyDescent="0.3">
      <c r="A560" s="13" t="s">
        <v>30</v>
      </c>
      <c r="B560" s="13" t="s">
        <v>414</v>
      </c>
      <c r="C560" s="13" t="s">
        <v>223</v>
      </c>
      <c r="D560" s="13" t="s">
        <v>479</v>
      </c>
      <c r="E560" s="13" t="s">
        <v>1519</v>
      </c>
      <c r="F560" s="13" t="s">
        <v>226</v>
      </c>
      <c r="G560" s="13" t="s">
        <v>1520</v>
      </c>
      <c r="H560" s="13" t="s">
        <v>1521</v>
      </c>
      <c r="I560" s="14">
        <v>1</v>
      </c>
      <c r="J560" s="13" t="s">
        <v>29</v>
      </c>
      <c r="K560" s="13" t="s">
        <v>686</v>
      </c>
      <c r="L560" s="13" t="s">
        <v>603</v>
      </c>
      <c r="M560" s="13" t="s">
        <v>608</v>
      </c>
    </row>
    <row r="561" spans="1:13" x14ac:dyDescent="0.3">
      <c r="A561" s="13" t="s">
        <v>30</v>
      </c>
      <c r="B561" s="13" t="s">
        <v>414</v>
      </c>
      <c r="C561" s="13" t="s">
        <v>223</v>
      </c>
      <c r="D561" s="13" t="s">
        <v>479</v>
      </c>
      <c r="E561" s="13" t="s">
        <v>1519</v>
      </c>
      <c r="F561" s="13" t="s">
        <v>226</v>
      </c>
      <c r="G561" s="13" t="s">
        <v>606</v>
      </c>
      <c r="H561" s="13" t="s">
        <v>607</v>
      </c>
      <c r="I561" s="14">
        <v>2</v>
      </c>
      <c r="J561" s="13" t="s">
        <v>29</v>
      </c>
      <c r="K561" s="13" t="s">
        <v>686</v>
      </c>
      <c r="L561" s="13" t="s">
        <v>603</v>
      </c>
      <c r="M561" s="13" t="s">
        <v>608</v>
      </c>
    </row>
    <row r="562" spans="1:13" x14ac:dyDescent="0.3">
      <c r="A562" s="13" t="s">
        <v>30</v>
      </c>
      <c r="B562" s="13" t="s">
        <v>414</v>
      </c>
      <c r="C562" s="13" t="s">
        <v>223</v>
      </c>
      <c r="D562" s="13" t="s">
        <v>479</v>
      </c>
      <c r="E562" s="13" t="s">
        <v>1519</v>
      </c>
      <c r="F562" s="13" t="s">
        <v>226</v>
      </c>
      <c r="G562" s="13" t="s">
        <v>1105</v>
      </c>
      <c r="H562" s="13" t="s">
        <v>1106</v>
      </c>
      <c r="I562" s="14">
        <v>1</v>
      </c>
      <c r="J562" s="13" t="s">
        <v>29</v>
      </c>
      <c r="K562" s="13" t="s">
        <v>686</v>
      </c>
      <c r="L562" s="13" t="s">
        <v>603</v>
      </c>
      <c r="M562" s="13" t="s">
        <v>608</v>
      </c>
    </row>
    <row r="563" spans="1:13" x14ac:dyDescent="0.3">
      <c r="A563" s="13" t="s">
        <v>30</v>
      </c>
      <c r="B563" s="13" t="s">
        <v>414</v>
      </c>
      <c r="C563" s="13" t="s">
        <v>223</v>
      </c>
      <c r="D563" s="13" t="s">
        <v>479</v>
      </c>
      <c r="E563" s="13" t="s">
        <v>1519</v>
      </c>
      <c r="F563" s="13" t="s">
        <v>226</v>
      </c>
      <c r="G563" s="13" t="s">
        <v>1522</v>
      </c>
      <c r="H563" s="13" t="s">
        <v>1523</v>
      </c>
      <c r="I563" s="14">
        <v>2</v>
      </c>
      <c r="J563" s="13" t="s">
        <v>29</v>
      </c>
      <c r="K563" s="13" t="s">
        <v>686</v>
      </c>
      <c r="L563" s="13" t="s">
        <v>603</v>
      </c>
      <c r="M563" s="13" t="s">
        <v>608</v>
      </c>
    </row>
    <row r="564" spans="1:13" x14ac:dyDescent="0.3">
      <c r="A564" s="13" t="s">
        <v>30</v>
      </c>
      <c r="B564" s="13" t="s">
        <v>414</v>
      </c>
      <c r="C564" s="13" t="s">
        <v>223</v>
      </c>
      <c r="D564" s="13" t="s">
        <v>479</v>
      </c>
      <c r="E564" s="13" t="s">
        <v>1519</v>
      </c>
      <c r="F564" s="13" t="s">
        <v>226</v>
      </c>
      <c r="G564" s="13" t="s">
        <v>1524</v>
      </c>
      <c r="H564" s="13" t="s">
        <v>1525</v>
      </c>
      <c r="I564" s="14">
        <v>2</v>
      </c>
      <c r="J564" s="13" t="s">
        <v>29</v>
      </c>
      <c r="K564" s="13" t="s">
        <v>686</v>
      </c>
      <c r="L564" s="13" t="s">
        <v>603</v>
      </c>
      <c r="M564" s="13" t="s">
        <v>608</v>
      </c>
    </row>
    <row r="565" spans="1:13" x14ac:dyDescent="0.3">
      <c r="A565" s="13" t="s">
        <v>30</v>
      </c>
      <c r="B565" s="13" t="s">
        <v>414</v>
      </c>
      <c r="C565" s="13" t="s">
        <v>223</v>
      </c>
      <c r="D565" s="13" t="s">
        <v>479</v>
      </c>
      <c r="E565" s="13" t="s">
        <v>1526</v>
      </c>
      <c r="F565" s="13" t="s">
        <v>226</v>
      </c>
      <c r="G565" s="13" t="s">
        <v>1128</v>
      </c>
      <c r="H565" s="13" t="s">
        <v>1129</v>
      </c>
      <c r="I565" s="14">
        <v>1</v>
      </c>
      <c r="J565" s="13" t="s">
        <v>29</v>
      </c>
      <c r="K565" s="13" t="s">
        <v>346</v>
      </c>
      <c r="L565" s="13" t="s">
        <v>603</v>
      </c>
      <c r="M565" s="13" t="s">
        <v>608</v>
      </c>
    </row>
    <row r="566" spans="1:13" x14ac:dyDescent="0.3">
      <c r="A566" s="13" t="s">
        <v>30</v>
      </c>
      <c r="B566" s="13" t="s">
        <v>414</v>
      </c>
      <c r="C566" s="13" t="s">
        <v>223</v>
      </c>
      <c r="D566" s="13" t="s">
        <v>479</v>
      </c>
      <c r="E566" s="13" t="s">
        <v>1526</v>
      </c>
      <c r="F566" s="13" t="s">
        <v>226</v>
      </c>
      <c r="G566" s="13" t="s">
        <v>1527</v>
      </c>
      <c r="H566" s="13" t="s">
        <v>1528</v>
      </c>
      <c r="I566" s="14">
        <v>1</v>
      </c>
      <c r="J566" s="13" t="s">
        <v>29</v>
      </c>
      <c r="K566" s="13" t="s">
        <v>346</v>
      </c>
      <c r="L566" s="13" t="s">
        <v>603</v>
      </c>
      <c r="M566" s="13" t="s">
        <v>608</v>
      </c>
    </row>
    <row r="567" spans="1:13" x14ac:dyDescent="0.3">
      <c r="A567" s="13" t="s">
        <v>30</v>
      </c>
      <c r="B567" s="13" t="s">
        <v>414</v>
      </c>
      <c r="C567" s="13" t="s">
        <v>223</v>
      </c>
      <c r="D567" s="13" t="s">
        <v>479</v>
      </c>
      <c r="E567" s="13" t="s">
        <v>1526</v>
      </c>
      <c r="F567" s="13" t="s">
        <v>226</v>
      </c>
      <c r="G567" s="13" t="s">
        <v>1529</v>
      </c>
      <c r="H567" s="13" t="s">
        <v>1530</v>
      </c>
      <c r="I567" s="14">
        <v>1</v>
      </c>
      <c r="J567" s="13" t="s">
        <v>29</v>
      </c>
      <c r="K567" s="13" t="s">
        <v>346</v>
      </c>
      <c r="L567" s="13" t="s">
        <v>603</v>
      </c>
      <c r="M567" s="13" t="s">
        <v>608</v>
      </c>
    </row>
    <row r="568" spans="1:13" x14ac:dyDescent="0.3">
      <c r="A568" s="13" t="s">
        <v>30</v>
      </c>
      <c r="B568" s="13" t="s">
        <v>414</v>
      </c>
      <c r="C568" s="13" t="s">
        <v>223</v>
      </c>
      <c r="D568" s="13" t="s">
        <v>479</v>
      </c>
      <c r="E568" s="13" t="s">
        <v>1526</v>
      </c>
      <c r="F568" s="13" t="s">
        <v>226</v>
      </c>
      <c r="G568" s="13" t="s">
        <v>1531</v>
      </c>
      <c r="H568" s="13" t="s">
        <v>1532</v>
      </c>
      <c r="I568" s="14">
        <v>1</v>
      </c>
      <c r="J568" s="13" t="s">
        <v>29</v>
      </c>
      <c r="K568" s="13" t="s">
        <v>346</v>
      </c>
      <c r="L568" s="13" t="s">
        <v>603</v>
      </c>
      <c r="M568" s="13" t="s">
        <v>608</v>
      </c>
    </row>
    <row r="569" spans="1:13" x14ac:dyDescent="0.3">
      <c r="A569" s="13" t="s">
        <v>30</v>
      </c>
      <c r="B569" s="13" t="s">
        <v>414</v>
      </c>
      <c r="C569" s="13" t="s">
        <v>223</v>
      </c>
      <c r="D569" s="13" t="s">
        <v>479</v>
      </c>
      <c r="E569" s="13" t="s">
        <v>1526</v>
      </c>
      <c r="F569" s="13" t="s">
        <v>226</v>
      </c>
      <c r="G569" s="13" t="s">
        <v>1533</v>
      </c>
      <c r="H569" s="13" t="s">
        <v>1534</v>
      </c>
      <c r="I569" s="14">
        <v>1</v>
      </c>
      <c r="J569" s="13" t="s">
        <v>29</v>
      </c>
      <c r="K569" s="13" t="s">
        <v>346</v>
      </c>
      <c r="L569" s="13" t="s">
        <v>603</v>
      </c>
      <c r="M569" s="13" t="s">
        <v>608</v>
      </c>
    </row>
    <row r="570" spans="1:13" x14ac:dyDescent="0.3">
      <c r="A570" s="13" t="s">
        <v>30</v>
      </c>
      <c r="B570" s="13" t="s">
        <v>414</v>
      </c>
      <c r="C570" s="13" t="s">
        <v>223</v>
      </c>
      <c r="D570" s="13" t="s">
        <v>479</v>
      </c>
      <c r="E570" s="13" t="s">
        <v>1526</v>
      </c>
      <c r="F570" s="13" t="s">
        <v>226</v>
      </c>
      <c r="G570" s="13" t="s">
        <v>1535</v>
      </c>
      <c r="H570" s="13" t="s">
        <v>1536</v>
      </c>
      <c r="I570" s="14">
        <v>1</v>
      </c>
      <c r="J570" s="13" t="s">
        <v>29</v>
      </c>
      <c r="K570" s="13" t="s">
        <v>346</v>
      </c>
      <c r="L570" s="13" t="s">
        <v>603</v>
      </c>
      <c r="M570" s="13" t="s">
        <v>608</v>
      </c>
    </row>
    <row r="571" spans="1:13" x14ac:dyDescent="0.3">
      <c r="A571" s="13" t="s">
        <v>30</v>
      </c>
      <c r="B571" s="13" t="s">
        <v>414</v>
      </c>
      <c r="C571" s="13" t="s">
        <v>223</v>
      </c>
      <c r="D571" s="13" t="s">
        <v>479</v>
      </c>
      <c r="E571" s="13" t="s">
        <v>1526</v>
      </c>
      <c r="F571" s="13" t="s">
        <v>226</v>
      </c>
      <c r="G571" s="13" t="s">
        <v>1537</v>
      </c>
      <c r="H571" s="13" t="s">
        <v>1538</v>
      </c>
      <c r="I571" s="14">
        <v>1</v>
      </c>
      <c r="J571" s="13" t="s">
        <v>29</v>
      </c>
      <c r="K571" s="13" t="s">
        <v>346</v>
      </c>
      <c r="L571" s="13" t="s">
        <v>603</v>
      </c>
      <c r="M571" s="13" t="s">
        <v>608</v>
      </c>
    </row>
    <row r="572" spans="1:13" x14ac:dyDescent="0.3">
      <c r="A572" s="13" t="s">
        <v>30</v>
      </c>
      <c r="B572" s="13" t="s">
        <v>414</v>
      </c>
      <c r="C572" s="13" t="s">
        <v>223</v>
      </c>
      <c r="D572" s="13" t="s">
        <v>479</v>
      </c>
      <c r="E572" s="13" t="s">
        <v>1526</v>
      </c>
      <c r="F572" s="13" t="s">
        <v>226</v>
      </c>
      <c r="G572" s="13" t="s">
        <v>1539</v>
      </c>
      <c r="H572" s="13" t="s">
        <v>1540</v>
      </c>
      <c r="I572" s="14">
        <v>1</v>
      </c>
      <c r="J572" s="13" t="s">
        <v>29</v>
      </c>
      <c r="K572" s="13" t="s">
        <v>346</v>
      </c>
      <c r="L572" s="13" t="s">
        <v>603</v>
      </c>
      <c r="M572" s="13" t="s">
        <v>608</v>
      </c>
    </row>
    <row r="573" spans="1:13" x14ac:dyDescent="0.3">
      <c r="A573" s="13" t="s">
        <v>30</v>
      </c>
      <c r="B573" s="13" t="s">
        <v>414</v>
      </c>
      <c r="C573" s="13" t="s">
        <v>223</v>
      </c>
      <c r="D573" s="13" t="s">
        <v>479</v>
      </c>
      <c r="E573" s="13" t="s">
        <v>1526</v>
      </c>
      <c r="F573" s="13" t="s">
        <v>226</v>
      </c>
      <c r="G573" s="13" t="s">
        <v>1541</v>
      </c>
      <c r="H573" s="13" t="s">
        <v>1542</v>
      </c>
      <c r="I573" s="14">
        <v>1</v>
      </c>
      <c r="J573" s="13" t="s">
        <v>29</v>
      </c>
      <c r="K573" s="13" t="s">
        <v>346</v>
      </c>
      <c r="L573" s="13" t="s">
        <v>603</v>
      </c>
      <c r="M573" s="13" t="s">
        <v>608</v>
      </c>
    </row>
    <row r="574" spans="1:13" x14ac:dyDescent="0.3">
      <c r="A574" s="13" t="s">
        <v>30</v>
      </c>
      <c r="B574" s="13" t="s">
        <v>414</v>
      </c>
      <c r="C574" s="13" t="s">
        <v>223</v>
      </c>
      <c r="D574" s="13" t="s">
        <v>479</v>
      </c>
      <c r="E574" s="13" t="s">
        <v>1526</v>
      </c>
      <c r="F574" s="13" t="s">
        <v>226</v>
      </c>
      <c r="G574" s="13" t="s">
        <v>852</v>
      </c>
      <c r="H574" s="13" t="s">
        <v>853</v>
      </c>
      <c r="I574" s="14">
        <v>1</v>
      </c>
      <c r="J574" s="13" t="s">
        <v>29</v>
      </c>
      <c r="K574" s="13" t="s">
        <v>346</v>
      </c>
      <c r="L574" s="13" t="s">
        <v>603</v>
      </c>
      <c r="M574" s="13" t="s">
        <v>608</v>
      </c>
    </row>
    <row r="575" spans="1:13" x14ac:dyDescent="0.3">
      <c r="A575" s="13" t="s">
        <v>30</v>
      </c>
      <c r="B575" s="13" t="s">
        <v>414</v>
      </c>
      <c r="C575" s="13" t="s">
        <v>223</v>
      </c>
      <c r="D575" s="13" t="s">
        <v>479</v>
      </c>
      <c r="E575" s="13" t="s">
        <v>1526</v>
      </c>
      <c r="F575" s="13" t="s">
        <v>226</v>
      </c>
      <c r="G575" s="13" t="s">
        <v>1543</v>
      </c>
      <c r="H575" s="13" t="s">
        <v>1544</v>
      </c>
      <c r="I575" s="14">
        <v>1</v>
      </c>
      <c r="J575" s="13" t="s">
        <v>29</v>
      </c>
      <c r="K575" s="13" t="s">
        <v>346</v>
      </c>
      <c r="L575" s="13" t="s">
        <v>603</v>
      </c>
      <c r="M575" s="13" t="s">
        <v>608</v>
      </c>
    </row>
    <row r="576" spans="1:13" x14ac:dyDescent="0.3">
      <c r="A576" s="13" t="s">
        <v>30</v>
      </c>
      <c r="B576" s="13" t="s">
        <v>414</v>
      </c>
      <c r="C576" s="13" t="s">
        <v>223</v>
      </c>
      <c r="D576" s="13" t="s">
        <v>479</v>
      </c>
      <c r="E576" s="13" t="s">
        <v>1545</v>
      </c>
      <c r="F576" s="13" t="s">
        <v>226</v>
      </c>
      <c r="G576" s="13" t="s">
        <v>1546</v>
      </c>
      <c r="H576" s="13" t="s">
        <v>1547</v>
      </c>
      <c r="I576" s="14">
        <v>2</v>
      </c>
      <c r="J576" s="13" t="s">
        <v>29</v>
      </c>
      <c r="K576" s="13" t="s">
        <v>281</v>
      </c>
      <c r="L576" s="13" t="s">
        <v>603</v>
      </c>
      <c r="M576" s="13" t="s">
        <v>608</v>
      </c>
    </row>
    <row r="577" spans="1:13" x14ac:dyDescent="0.3">
      <c r="A577" s="13" t="s">
        <v>30</v>
      </c>
      <c r="B577" s="13" t="s">
        <v>414</v>
      </c>
      <c r="C577" s="13" t="s">
        <v>223</v>
      </c>
      <c r="D577" s="13" t="s">
        <v>479</v>
      </c>
      <c r="E577" s="13" t="s">
        <v>1545</v>
      </c>
      <c r="F577" s="13" t="s">
        <v>226</v>
      </c>
      <c r="G577" s="13" t="s">
        <v>1055</v>
      </c>
      <c r="H577" s="13" t="s">
        <v>1056</v>
      </c>
      <c r="I577" s="14">
        <v>6</v>
      </c>
      <c r="J577" s="13" t="s">
        <v>29</v>
      </c>
      <c r="K577" s="13" t="s">
        <v>281</v>
      </c>
      <c r="L577" s="13" t="s">
        <v>603</v>
      </c>
      <c r="M577" s="13" t="s">
        <v>608</v>
      </c>
    </row>
    <row r="578" spans="1:13" x14ac:dyDescent="0.3">
      <c r="A578" s="13" t="s">
        <v>30</v>
      </c>
      <c r="B578" s="13" t="s">
        <v>414</v>
      </c>
      <c r="C578" s="13" t="s">
        <v>223</v>
      </c>
      <c r="D578" s="13" t="s">
        <v>479</v>
      </c>
      <c r="E578" s="13" t="s">
        <v>1545</v>
      </c>
      <c r="F578" s="13" t="s">
        <v>226</v>
      </c>
      <c r="G578" s="13" t="s">
        <v>1520</v>
      </c>
      <c r="H578" s="13" t="s">
        <v>1521</v>
      </c>
      <c r="I578" s="14">
        <v>2</v>
      </c>
      <c r="J578" s="13" t="s">
        <v>29</v>
      </c>
      <c r="K578" s="13" t="s">
        <v>281</v>
      </c>
      <c r="L578" s="13" t="s">
        <v>603</v>
      </c>
      <c r="M578" s="13" t="s">
        <v>608</v>
      </c>
    </row>
    <row r="579" spans="1:13" x14ac:dyDescent="0.3">
      <c r="A579" s="13" t="s">
        <v>30</v>
      </c>
      <c r="B579" s="13" t="s">
        <v>414</v>
      </c>
      <c r="C579" s="13" t="s">
        <v>223</v>
      </c>
      <c r="D579" s="13" t="s">
        <v>479</v>
      </c>
      <c r="E579" s="13" t="s">
        <v>1545</v>
      </c>
      <c r="F579" s="13" t="s">
        <v>226</v>
      </c>
      <c r="G579" s="13" t="s">
        <v>1548</v>
      </c>
      <c r="H579" s="13" t="s">
        <v>1549</v>
      </c>
      <c r="I579" s="14">
        <v>2</v>
      </c>
      <c r="J579" s="13" t="s">
        <v>29</v>
      </c>
      <c r="K579" s="13" t="s">
        <v>281</v>
      </c>
      <c r="L579" s="13" t="s">
        <v>603</v>
      </c>
      <c r="M579" s="13" t="s">
        <v>608</v>
      </c>
    </row>
    <row r="580" spans="1:13" x14ac:dyDescent="0.3">
      <c r="A580" s="13" t="s">
        <v>30</v>
      </c>
      <c r="B580" s="13" t="s">
        <v>414</v>
      </c>
      <c r="C580" s="13" t="s">
        <v>223</v>
      </c>
      <c r="D580" s="13" t="s">
        <v>479</v>
      </c>
      <c r="E580" s="13" t="s">
        <v>1545</v>
      </c>
      <c r="F580" s="13" t="s">
        <v>226</v>
      </c>
      <c r="G580" s="13" t="s">
        <v>766</v>
      </c>
      <c r="H580" s="13" t="s">
        <v>767</v>
      </c>
      <c r="I580" s="14">
        <v>2</v>
      </c>
      <c r="J580" s="13" t="s">
        <v>29</v>
      </c>
      <c r="K580" s="13" t="s">
        <v>281</v>
      </c>
      <c r="L580" s="13" t="s">
        <v>603</v>
      </c>
      <c r="M580" s="13" t="s">
        <v>608</v>
      </c>
    </row>
    <row r="581" spans="1:13" x14ac:dyDescent="0.3">
      <c r="A581" s="13" t="s">
        <v>30</v>
      </c>
      <c r="B581" s="13" t="s">
        <v>414</v>
      </c>
      <c r="C581" s="13" t="s">
        <v>223</v>
      </c>
      <c r="D581" s="13" t="s">
        <v>479</v>
      </c>
      <c r="E581" s="13" t="s">
        <v>551</v>
      </c>
      <c r="F581" s="13" t="s">
        <v>226</v>
      </c>
      <c r="G581" s="13" t="s">
        <v>766</v>
      </c>
      <c r="H581" s="13" t="s">
        <v>767</v>
      </c>
      <c r="I581" s="14">
        <v>3</v>
      </c>
      <c r="J581" s="13" t="s">
        <v>29</v>
      </c>
      <c r="K581" s="13" t="s">
        <v>306</v>
      </c>
      <c r="L581" s="13" t="s">
        <v>603</v>
      </c>
      <c r="M581" s="13" t="s">
        <v>608</v>
      </c>
    </row>
    <row r="582" spans="1:13" x14ac:dyDescent="0.3">
      <c r="A582" s="13" t="s">
        <v>30</v>
      </c>
      <c r="B582" s="13" t="s">
        <v>414</v>
      </c>
      <c r="C582" s="13" t="s">
        <v>223</v>
      </c>
      <c r="D582" s="13" t="s">
        <v>479</v>
      </c>
      <c r="E582" s="13" t="s">
        <v>551</v>
      </c>
      <c r="F582" s="13" t="s">
        <v>226</v>
      </c>
      <c r="G582" s="13" t="s">
        <v>1543</v>
      </c>
      <c r="H582" s="13" t="s">
        <v>1544</v>
      </c>
      <c r="I582" s="14">
        <v>1</v>
      </c>
      <c r="J582" s="13" t="s">
        <v>29</v>
      </c>
      <c r="K582" s="13" t="s">
        <v>306</v>
      </c>
      <c r="L582" s="13" t="s">
        <v>603</v>
      </c>
      <c r="M582" s="13" t="s">
        <v>608</v>
      </c>
    </row>
    <row r="583" spans="1:13" x14ac:dyDescent="0.3">
      <c r="A583" s="13" t="s">
        <v>30</v>
      </c>
      <c r="B583" s="13" t="s">
        <v>414</v>
      </c>
      <c r="C583" s="13" t="s">
        <v>223</v>
      </c>
      <c r="D583" s="13" t="s">
        <v>479</v>
      </c>
      <c r="E583" s="13" t="s">
        <v>551</v>
      </c>
      <c r="F583" s="13" t="s">
        <v>226</v>
      </c>
      <c r="G583" s="13" t="s">
        <v>606</v>
      </c>
      <c r="H583" s="13" t="s">
        <v>607</v>
      </c>
      <c r="I583" s="14">
        <v>2</v>
      </c>
      <c r="J583" s="13" t="s">
        <v>29</v>
      </c>
      <c r="K583" s="13" t="s">
        <v>306</v>
      </c>
      <c r="L583" s="13" t="s">
        <v>603</v>
      </c>
      <c r="M583" s="13" t="s">
        <v>608</v>
      </c>
    </row>
    <row r="584" spans="1:13" x14ac:dyDescent="0.3">
      <c r="A584" s="13" t="s">
        <v>30</v>
      </c>
      <c r="B584" s="13" t="s">
        <v>414</v>
      </c>
      <c r="C584" s="13" t="s">
        <v>223</v>
      </c>
      <c r="D584" s="13" t="s">
        <v>479</v>
      </c>
      <c r="E584" s="13" t="s">
        <v>551</v>
      </c>
      <c r="F584" s="13" t="s">
        <v>226</v>
      </c>
      <c r="G584" s="13" t="s">
        <v>1511</v>
      </c>
      <c r="H584" s="13" t="s">
        <v>1512</v>
      </c>
      <c r="I584" s="14">
        <v>15</v>
      </c>
      <c r="J584" s="13" t="s">
        <v>29</v>
      </c>
      <c r="K584" s="13" t="s">
        <v>306</v>
      </c>
      <c r="L584" s="13" t="s">
        <v>603</v>
      </c>
      <c r="M584" s="13" t="s">
        <v>608</v>
      </c>
    </row>
    <row r="585" spans="1:13" x14ac:dyDescent="0.3">
      <c r="A585" s="13" t="s">
        <v>30</v>
      </c>
      <c r="B585" s="13" t="s">
        <v>414</v>
      </c>
      <c r="C585" s="13" t="s">
        <v>223</v>
      </c>
      <c r="D585" s="13" t="s">
        <v>479</v>
      </c>
      <c r="E585" s="13" t="s">
        <v>554</v>
      </c>
      <c r="F585" s="13" t="s">
        <v>226</v>
      </c>
      <c r="G585" s="13" t="s">
        <v>1276</v>
      </c>
      <c r="H585" s="13" t="s">
        <v>1277</v>
      </c>
      <c r="I585" s="14">
        <v>1</v>
      </c>
      <c r="J585" s="13" t="s">
        <v>29</v>
      </c>
      <c r="K585" s="13" t="s">
        <v>272</v>
      </c>
      <c r="L585" s="13" t="s">
        <v>603</v>
      </c>
      <c r="M585" s="13" t="s">
        <v>608</v>
      </c>
    </row>
    <row r="586" spans="1:13" x14ac:dyDescent="0.3">
      <c r="A586" s="13" t="s">
        <v>30</v>
      </c>
      <c r="B586" s="13" t="s">
        <v>414</v>
      </c>
      <c r="C586" s="13" t="s">
        <v>223</v>
      </c>
      <c r="D586" s="13" t="s">
        <v>479</v>
      </c>
      <c r="E586" s="13" t="s">
        <v>554</v>
      </c>
      <c r="F586" s="13" t="s">
        <v>226</v>
      </c>
      <c r="G586" s="13" t="s">
        <v>1550</v>
      </c>
      <c r="H586" s="13" t="s">
        <v>1551</v>
      </c>
      <c r="I586" s="14">
        <v>1</v>
      </c>
      <c r="J586" s="13" t="s">
        <v>29</v>
      </c>
      <c r="K586" s="13" t="s">
        <v>272</v>
      </c>
      <c r="L586" s="13" t="s">
        <v>603</v>
      </c>
      <c r="M586" s="13" t="s">
        <v>608</v>
      </c>
    </row>
    <row r="587" spans="1:13" x14ac:dyDescent="0.3">
      <c r="A587" s="13" t="s">
        <v>30</v>
      </c>
      <c r="B587" s="13" t="s">
        <v>414</v>
      </c>
      <c r="C587" s="13" t="s">
        <v>223</v>
      </c>
      <c r="D587" s="13" t="s">
        <v>479</v>
      </c>
      <c r="E587" s="13" t="s">
        <v>554</v>
      </c>
      <c r="F587" s="13" t="s">
        <v>226</v>
      </c>
      <c r="G587" s="13" t="s">
        <v>1552</v>
      </c>
      <c r="H587" s="13" t="s">
        <v>1553</v>
      </c>
      <c r="I587" s="14">
        <v>1</v>
      </c>
      <c r="J587" s="13" t="s">
        <v>29</v>
      </c>
      <c r="K587" s="13" t="s">
        <v>272</v>
      </c>
      <c r="L587" s="13" t="s">
        <v>603</v>
      </c>
      <c r="M587" s="13" t="s">
        <v>608</v>
      </c>
    </row>
    <row r="588" spans="1:13" x14ac:dyDescent="0.3">
      <c r="A588" s="13" t="s">
        <v>30</v>
      </c>
      <c r="B588" s="13" t="s">
        <v>414</v>
      </c>
      <c r="C588" s="13" t="s">
        <v>223</v>
      </c>
      <c r="D588" s="13" t="s">
        <v>479</v>
      </c>
      <c r="E588" s="13" t="s">
        <v>1554</v>
      </c>
      <c r="F588" s="13" t="s">
        <v>226</v>
      </c>
      <c r="G588" s="13" t="s">
        <v>1276</v>
      </c>
      <c r="H588" s="13" t="s">
        <v>1277</v>
      </c>
      <c r="I588" s="14">
        <v>1</v>
      </c>
      <c r="J588" s="13" t="s">
        <v>29</v>
      </c>
      <c r="K588" s="13" t="s">
        <v>502</v>
      </c>
      <c r="L588" s="13" t="s">
        <v>603</v>
      </c>
      <c r="M588" s="13" t="s">
        <v>608</v>
      </c>
    </row>
    <row r="589" spans="1:13" x14ac:dyDescent="0.3">
      <c r="A589" s="13" t="s">
        <v>30</v>
      </c>
      <c r="B589" s="13" t="s">
        <v>414</v>
      </c>
      <c r="C589" s="13" t="s">
        <v>223</v>
      </c>
      <c r="D589" s="13" t="s">
        <v>479</v>
      </c>
      <c r="E589" s="13" t="s">
        <v>1554</v>
      </c>
      <c r="F589" s="13" t="s">
        <v>226</v>
      </c>
      <c r="G589" s="13" t="s">
        <v>1550</v>
      </c>
      <c r="H589" s="13" t="s">
        <v>1551</v>
      </c>
      <c r="I589" s="14">
        <v>1</v>
      </c>
      <c r="J589" s="13" t="s">
        <v>29</v>
      </c>
      <c r="K589" s="13" t="s">
        <v>502</v>
      </c>
      <c r="L589" s="13" t="s">
        <v>603</v>
      </c>
      <c r="M589" s="13" t="s">
        <v>608</v>
      </c>
    </row>
    <row r="590" spans="1:13" x14ac:dyDescent="0.3">
      <c r="A590" s="13" t="s">
        <v>30</v>
      </c>
      <c r="B590" s="13" t="s">
        <v>414</v>
      </c>
      <c r="C590" s="13" t="s">
        <v>223</v>
      </c>
      <c r="D590" s="13" t="s">
        <v>479</v>
      </c>
      <c r="E590" s="13" t="s">
        <v>1554</v>
      </c>
      <c r="F590" s="13" t="s">
        <v>226</v>
      </c>
      <c r="G590" s="13" t="s">
        <v>1543</v>
      </c>
      <c r="H590" s="13" t="s">
        <v>1544</v>
      </c>
      <c r="I590" s="14">
        <v>1</v>
      </c>
      <c r="J590" s="13" t="s">
        <v>29</v>
      </c>
      <c r="K590" s="13" t="s">
        <v>502</v>
      </c>
      <c r="L590" s="13" t="s">
        <v>603</v>
      </c>
      <c r="M590" s="13" t="s">
        <v>608</v>
      </c>
    </row>
    <row r="591" spans="1:13" x14ac:dyDescent="0.3">
      <c r="A591" s="13" t="s">
        <v>30</v>
      </c>
      <c r="B591" s="13" t="s">
        <v>414</v>
      </c>
      <c r="C591" s="13" t="s">
        <v>223</v>
      </c>
      <c r="D591" s="13" t="s">
        <v>479</v>
      </c>
      <c r="E591" s="13" t="s">
        <v>1554</v>
      </c>
      <c r="F591" s="13" t="s">
        <v>226</v>
      </c>
      <c r="G591" s="13" t="s">
        <v>1055</v>
      </c>
      <c r="H591" s="13" t="s">
        <v>1056</v>
      </c>
      <c r="I591" s="14">
        <v>3</v>
      </c>
      <c r="J591" s="13" t="s">
        <v>29</v>
      </c>
      <c r="K591" s="13" t="s">
        <v>502</v>
      </c>
      <c r="L591" s="13" t="s">
        <v>603</v>
      </c>
      <c r="M591" s="13" t="s">
        <v>608</v>
      </c>
    </row>
    <row r="592" spans="1:13" x14ac:dyDescent="0.3">
      <c r="A592" s="13" t="s">
        <v>30</v>
      </c>
      <c r="B592" s="13" t="s">
        <v>414</v>
      </c>
      <c r="C592" s="13" t="s">
        <v>223</v>
      </c>
      <c r="D592" s="13" t="s">
        <v>479</v>
      </c>
      <c r="E592" s="13" t="s">
        <v>1554</v>
      </c>
      <c r="F592" s="13" t="s">
        <v>226</v>
      </c>
      <c r="G592" s="13" t="s">
        <v>1520</v>
      </c>
      <c r="H592" s="13" t="s">
        <v>1521</v>
      </c>
      <c r="I592" s="14">
        <v>3</v>
      </c>
      <c r="J592" s="13" t="s">
        <v>29</v>
      </c>
      <c r="K592" s="13" t="s">
        <v>502</v>
      </c>
      <c r="L592" s="13" t="s">
        <v>603</v>
      </c>
      <c r="M592" s="13" t="s">
        <v>608</v>
      </c>
    </row>
    <row r="593" spans="1:13" x14ac:dyDescent="0.3">
      <c r="A593" s="13" t="s">
        <v>30</v>
      </c>
      <c r="B593" s="13" t="s">
        <v>414</v>
      </c>
      <c r="C593" s="13" t="s">
        <v>223</v>
      </c>
      <c r="D593" s="13" t="s">
        <v>479</v>
      </c>
      <c r="E593" s="13" t="s">
        <v>1554</v>
      </c>
      <c r="F593" s="13" t="s">
        <v>226</v>
      </c>
      <c r="G593" s="13" t="s">
        <v>1128</v>
      </c>
      <c r="H593" s="13" t="s">
        <v>1129</v>
      </c>
      <c r="I593" s="14">
        <v>2</v>
      </c>
      <c r="J593" s="13" t="s">
        <v>29</v>
      </c>
      <c r="K593" s="13" t="s">
        <v>502</v>
      </c>
      <c r="L593" s="13" t="s">
        <v>603</v>
      </c>
      <c r="M593" s="13" t="s">
        <v>608</v>
      </c>
    </row>
    <row r="594" spans="1:13" x14ac:dyDescent="0.3">
      <c r="A594" s="13" t="s">
        <v>30</v>
      </c>
      <c r="B594" s="13" t="s">
        <v>414</v>
      </c>
      <c r="C594" s="13" t="s">
        <v>223</v>
      </c>
      <c r="D594" s="13" t="s">
        <v>479</v>
      </c>
      <c r="E594" s="13" t="s">
        <v>1554</v>
      </c>
      <c r="F594" s="13" t="s">
        <v>226</v>
      </c>
      <c r="G594" s="13" t="s">
        <v>1533</v>
      </c>
      <c r="H594" s="13" t="s">
        <v>1534</v>
      </c>
      <c r="I594" s="14">
        <v>1</v>
      </c>
      <c r="J594" s="13" t="s">
        <v>29</v>
      </c>
      <c r="K594" s="13" t="s">
        <v>502</v>
      </c>
      <c r="L594" s="13" t="s">
        <v>603</v>
      </c>
      <c r="M594" s="13" t="s">
        <v>608</v>
      </c>
    </row>
    <row r="595" spans="1:13" x14ac:dyDescent="0.3">
      <c r="A595" s="13" t="s">
        <v>30</v>
      </c>
      <c r="B595" s="13" t="s">
        <v>414</v>
      </c>
      <c r="C595" s="13" t="s">
        <v>223</v>
      </c>
      <c r="D595" s="13" t="s">
        <v>479</v>
      </c>
      <c r="E595" s="13" t="s">
        <v>1554</v>
      </c>
      <c r="F595" s="13" t="s">
        <v>226</v>
      </c>
      <c r="G595" s="13" t="s">
        <v>1283</v>
      </c>
      <c r="H595" s="13" t="s">
        <v>1284</v>
      </c>
      <c r="I595" s="14">
        <v>4</v>
      </c>
      <c r="J595" s="13" t="s">
        <v>29</v>
      </c>
      <c r="K595" s="13" t="s">
        <v>502</v>
      </c>
      <c r="L595" s="13" t="s">
        <v>603</v>
      </c>
      <c r="M595" s="13" t="s">
        <v>608</v>
      </c>
    </row>
    <row r="596" spans="1:13" x14ac:dyDescent="0.3">
      <c r="A596" s="13" t="s">
        <v>30</v>
      </c>
      <c r="B596" s="13" t="s">
        <v>414</v>
      </c>
      <c r="C596" s="13" t="s">
        <v>223</v>
      </c>
      <c r="D596" s="13" t="s">
        <v>479</v>
      </c>
      <c r="E596" s="13" t="s">
        <v>1554</v>
      </c>
      <c r="F596" s="13" t="s">
        <v>226</v>
      </c>
      <c r="G596" s="13" t="s">
        <v>1105</v>
      </c>
      <c r="H596" s="13" t="s">
        <v>1106</v>
      </c>
      <c r="I596" s="14">
        <v>2</v>
      </c>
      <c r="J596" s="13" t="s">
        <v>29</v>
      </c>
      <c r="K596" s="13" t="s">
        <v>502</v>
      </c>
      <c r="L596" s="13" t="s">
        <v>603</v>
      </c>
      <c r="M596" s="13" t="s">
        <v>608</v>
      </c>
    </row>
    <row r="597" spans="1:13" x14ac:dyDescent="0.3">
      <c r="A597" s="13" t="s">
        <v>30</v>
      </c>
      <c r="B597" s="13" t="s">
        <v>414</v>
      </c>
      <c r="C597" s="13" t="s">
        <v>223</v>
      </c>
      <c r="D597" s="13" t="s">
        <v>479</v>
      </c>
      <c r="E597" s="13" t="s">
        <v>1554</v>
      </c>
      <c r="F597" s="13" t="s">
        <v>226</v>
      </c>
      <c r="G597" s="13" t="s">
        <v>1555</v>
      </c>
      <c r="H597" s="13" t="s">
        <v>1556</v>
      </c>
      <c r="I597" s="14">
        <v>1</v>
      </c>
      <c r="J597" s="13" t="s">
        <v>29</v>
      </c>
      <c r="K597" s="13" t="s">
        <v>502</v>
      </c>
      <c r="L597" s="13" t="s">
        <v>603</v>
      </c>
      <c r="M597" s="13" t="s">
        <v>608</v>
      </c>
    </row>
    <row r="598" spans="1:13" x14ac:dyDescent="0.3">
      <c r="A598" s="13" t="s">
        <v>30</v>
      </c>
      <c r="B598" s="13" t="s">
        <v>414</v>
      </c>
      <c r="C598" s="13" t="s">
        <v>223</v>
      </c>
      <c r="D598" s="13" t="s">
        <v>479</v>
      </c>
      <c r="E598" s="13" t="s">
        <v>1554</v>
      </c>
      <c r="F598" s="13" t="s">
        <v>226</v>
      </c>
      <c r="G598" s="13" t="s">
        <v>1557</v>
      </c>
      <c r="H598" s="13" t="s">
        <v>1558</v>
      </c>
      <c r="I598" s="14">
        <v>1</v>
      </c>
      <c r="J598" s="13" t="s">
        <v>29</v>
      </c>
      <c r="K598" s="13" t="s">
        <v>502</v>
      </c>
      <c r="L598" s="13" t="s">
        <v>603</v>
      </c>
      <c r="M598" s="13" t="s">
        <v>608</v>
      </c>
    </row>
    <row r="599" spans="1:13" x14ac:dyDescent="0.3">
      <c r="A599" s="13" t="s">
        <v>30</v>
      </c>
      <c r="B599" s="13" t="s">
        <v>414</v>
      </c>
      <c r="C599" s="13" t="s">
        <v>223</v>
      </c>
      <c r="D599" s="13" t="s">
        <v>479</v>
      </c>
      <c r="E599" s="13" t="s">
        <v>1559</v>
      </c>
      <c r="F599" s="13" t="s">
        <v>226</v>
      </c>
      <c r="G599" s="13" t="s">
        <v>1560</v>
      </c>
      <c r="H599" s="13" t="s">
        <v>1561</v>
      </c>
      <c r="I599" s="14">
        <v>3</v>
      </c>
      <c r="J599" s="13" t="s">
        <v>29</v>
      </c>
      <c r="K599" s="13" t="s">
        <v>389</v>
      </c>
      <c r="L599" s="13" t="s">
        <v>603</v>
      </c>
      <c r="M599" s="13" t="s">
        <v>608</v>
      </c>
    </row>
    <row r="600" spans="1:13" x14ac:dyDescent="0.3">
      <c r="A600" s="13" t="s">
        <v>30</v>
      </c>
      <c r="B600" s="13" t="s">
        <v>414</v>
      </c>
      <c r="C600" s="13" t="s">
        <v>223</v>
      </c>
      <c r="D600" s="13" t="s">
        <v>479</v>
      </c>
      <c r="E600" s="13" t="s">
        <v>1559</v>
      </c>
      <c r="F600" s="13" t="s">
        <v>226</v>
      </c>
      <c r="G600" s="13" t="s">
        <v>1562</v>
      </c>
      <c r="H600" s="13" t="s">
        <v>1563</v>
      </c>
      <c r="I600" s="14">
        <v>5</v>
      </c>
      <c r="J600" s="13" t="s">
        <v>29</v>
      </c>
      <c r="K600" s="13" t="s">
        <v>389</v>
      </c>
      <c r="L600" s="13" t="s">
        <v>603</v>
      </c>
      <c r="M600" s="13" t="s">
        <v>608</v>
      </c>
    </row>
    <row r="601" spans="1:13" x14ac:dyDescent="0.3">
      <c r="A601" s="13" t="s">
        <v>30</v>
      </c>
      <c r="B601" s="13" t="s">
        <v>414</v>
      </c>
      <c r="C601" s="13" t="s">
        <v>223</v>
      </c>
      <c r="D601" s="13" t="s">
        <v>479</v>
      </c>
      <c r="E601" s="13" t="s">
        <v>1559</v>
      </c>
      <c r="F601" s="13" t="s">
        <v>226</v>
      </c>
      <c r="G601" s="13" t="s">
        <v>1509</v>
      </c>
      <c r="H601" s="13" t="s">
        <v>1510</v>
      </c>
      <c r="I601" s="14">
        <v>4</v>
      </c>
      <c r="J601" s="13" t="s">
        <v>29</v>
      </c>
      <c r="K601" s="13" t="s">
        <v>389</v>
      </c>
      <c r="L601" s="13" t="s">
        <v>603</v>
      </c>
      <c r="M601" s="13" t="s">
        <v>608</v>
      </c>
    </row>
    <row r="602" spans="1:13" x14ac:dyDescent="0.3">
      <c r="A602" s="13" t="s">
        <v>30</v>
      </c>
      <c r="B602" s="13" t="s">
        <v>414</v>
      </c>
      <c r="C602" s="13" t="s">
        <v>223</v>
      </c>
      <c r="D602" s="13" t="s">
        <v>479</v>
      </c>
      <c r="E602" s="13" t="s">
        <v>1564</v>
      </c>
      <c r="F602" s="13" t="s">
        <v>226</v>
      </c>
      <c r="G602" s="13" t="s">
        <v>1283</v>
      </c>
      <c r="H602" s="13" t="s">
        <v>1284</v>
      </c>
      <c r="I602" s="14">
        <v>2</v>
      </c>
      <c r="J602" s="13" t="s">
        <v>29</v>
      </c>
      <c r="K602" s="13" t="s">
        <v>340</v>
      </c>
      <c r="L602" s="13" t="s">
        <v>603</v>
      </c>
      <c r="M602" s="13" t="s">
        <v>608</v>
      </c>
    </row>
    <row r="603" spans="1:13" x14ac:dyDescent="0.3">
      <c r="A603" s="13" t="s">
        <v>30</v>
      </c>
      <c r="B603" s="13" t="s">
        <v>414</v>
      </c>
      <c r="C603" s="13" t="s">
        <v>223</v>
      </c>
      <c r="D603" s="13" t="s">
        <v>479</v>
      </c>
      <c r="E603" s="13" t="s">
        <v>1564</v>
      </c>
      <c r="F603" s="13" t="s">
        <v>226</v>
      </c>
      <c r="G603" s="13" t="s">
        <v>1520</v>
      </c>
      <c r="H603" s="13" t="s">
        <v>1521</v>
      </c>
      <c r="I603" s="14">
        <v>2</v>
      </c>
      <c r="J603" s="13" t="s">
        <v>29</v>
      </c>
      <c r="K603" s="13" t="s">
        <v>340</v>
      </c>
      <c r="L603" s="13" t="s">
        <v>603</v>
      </c>
      <c r="M603" s="13" t="s">
        <v>608</v>
      </c>
    </row>
    <row r="604" spans="1:13" x14ac:dyDescent="0.3">
      <c r="A604" s="13" t="s">
        <v>30</v>
      </c>
      <c r="B604" s="13" t="s">
        <v>414</v>
      </c>
      <c r="C604" s="13" t="s">
        <v>223</v>
      </c>
      <c r="D604" s="13" t="s">
        <v>479</v>
      </c>
      <c r="E604" s="13" t="s">
        <v>1564</v>
      </c>
      <c r="F604" s="13" t="s">
        <v>226</v>
      </c>
      <c r="G604" s="13" t="s">
        <v>1276</v>
      </c>
      <c r="H604" s="13" t="s">
        <v>1277</v>
      </c>
      <c r="I604" s="14">
        <v>2</v>
      </c>
      <c r="J604" s="13" t="s">
        <v>29</v>
      </c>
      <c r="K604" s="13" t="s">
        <v>340</v>
      </c>
      <c r="L604" s="13" t="s">
        <v>603</v>
      </c>
      <c r="M604" s="13" t="s">
        <v>608</v>
      </c>
    </row>
    <row r="605" spans="1:13" x14ac:dyDescent="0.3">
      <c r="A605" s="13" t="s">
        <v>30</v>
      </c>
      <c r="B605" s="13" t="s">
        <v>414</v>
      </c>
      <c r="C605" s="13" t="s">
        <v>223</v>
      </c>
      <c r="D605" s="13" t="s">
        <v>479</v>
      </c>
      <c r="E605" s="13" t="s">
        <v>1564</v>
      </c>
      <c r="F605" s="13" t="s">
        <v>226</v>
      </c>
      <c r="G605" s="13" t="s">
        <v>606</v>
      </c>
      <c r="H605" s="13" t="s">
        <v>607</v>
      </c>
      <c r="I605" s="14">
        <v>2</v>
      </c>
      <c r="J605" s="13" t="s">
        <v>29</v>
      </c>
      <c r="K605" s="13" t="s">
        <v>340</v>
      </c>
      <c r="L605" s="13" t="s">
        <v>603</v>
      </c>
      <c r="M605" s="13" t="s">
        <v>608</v>
      </c>
    </row>
    <row r="606" spans="1:13" x14ac:dyDescent="0.3">
      <c r="A606" s="13" t="s">
        <v>30</v>
      </c>
      <c r="B606" s="13" t="s">
        <v>414</v>
      </c>
      <c r="C606" s="13" t="s">
        <v>223</v>
      </c>
      <c r="D606" s="13" t="s">
        <v>479</v>
      </c>
      <c r="E606" s="13" t="s">
        <v>1564</v>
      </c>
      <c r="F606" s="13" t="s">
        <v>226</v>
      </c>
      <c r="G606" s="13" t="s">
        <v>1541</v>
      </c>
      <c r="H606" s="13" t="s">
        <v>1542</v>
      </c>
      <c r="I606" s="14">
        <v>1</v>
      </c>
      <c r="J606" s="13" t="s">
        <v>29</v>
      </c>
      <c r="K606" s="13" t="s">
        <v>340</v>
      </c>
      <c r="L606" s="13" t="s">
        <v>603</v>
      </c>
      <c r="M606" s="13" t="s">
        <v>608</v>
      </c>
    </row>
    <row r="607" spans="1:13" x14ac:dyDescent="0.3">
      <c r="A607" s="13" t="s">
        <v>30</v>
      </c>
      <c r="B607" s="13" t="s">
        <v>414</v>
      </c>
      <c r="C607" s="13" t="s">
        <v>223</v>
      </c>
      <c r="D607" s="13" t="s">
        <v>479</v>
      </c>
      <c r="E607" s="13" t="s">
        <v>1564</v>
      </c>
      <c r="F607" s="13" t="s">
        <v>226</v>
      </c>
      <c r="G607" s="13" t="s">
        <v>959</v>
      </c>
      <c r="H607" s="13" t="s">
        <v>960</v>
      </c>
      <c r="I607" s="14">
        <v>1</v>
      </c>
      <c r="J607" s="13" t="s">
        <v>29</v>
      </c>
      <c r="K607" s="13" t="s">
        <v>340</v>
      </c>
      <c r="L607" s="13" t="s">
        <v>603</v>
      </c>
      <c r="M607" s="13" t="s">
        <v>608</v>
      </c>
    </row>
    <row r="608" spans="1:13" x14ac:dyDescent="0.3">
      <c r="A608" s="13" t="s">
        <v>30</v>
      </c>
      <c r="B608" s="13" t="s">
        <v>414</v>
      </c>
      <c r="C608" s="13" t="s">
        <v>223</v>
      </c>
      <c r="D608" s="13" t="s">
        <v>479</v>
      </c>
      <c r="E608" s="13" t="s">
        <v>1564</v>
      </c>
      <c r="F608" s="13" t="s">
        <v>226</v>
      </c>
      <c r="G608" s="13" t="s">
        <v>1287</v>
      </c>
      <c r="H608" s="13" t="s">
        <v>1288</v>
      </c>
      <c r="I608" s="14">
        <v>2</v>
      </c>
      <c r="J608" s="13" t="s">
        <v>29</v>
      </c>
      <c r="K608" s="13" t="s">
        <v>340</v>
      </c>
      <c r="L608" s="13" t="s">
        <v>603</v>
      </c>
      <c r="M608" s="13" t="s">
        <v>608</v>
      </c>
    </row>
    <row r="609" spans="1:13" x14ac:dyDescent="0.3">
      <c r="A609" s="13" t="s">
        <v>30</v>
      </c>
      <c r="B609" s="13" t="s">
        <v>414</v>
      </c>
      <c r="C609" s="13" t="s">
        <v>223</v>
      </c>
      <c r="D609" s="13" t="s">
        <v>479</v>
      </c>
      <c r="E609" s="13" t="s">
        <v>1564</v>
      </c>
      <c r="F609" s="13" t="s">
        <v>226</v>
      </c>
      <c r="G609" s="13" t="s">
        <v>1565</v>
      </c>
      <c r="H609" s="13" t="s">
        <v>1566</v>
      </c>
      <c r="I609" s="14">
        <v>1</v>
      </c>
      <c r="J609" s="13" t="s">
        <v>29</v>
      </c>
      <c r="K609" s="13" t="s">
        <v>340</v>
      </c>
      <c r="L609" s="13" t="s">
        <v>603</v>
      </c>
      <c r="M609" s="13" t="s">
        <v>608</v>
      </c>
    </row>
    <row r="610" spans="1:13" x14ac:dyDescent="0.3">
      <c r="A610" s="13" t="s">
        <v>30</v>
      </c>
      <c r="B610" s="13" t="s">
        <v>414</v>
      </c>
      <c r="C610" s="13" t="s">
        <v>223</v>
      </c>
      <c r="D610" s="13" t="s">
        <v>479</v>
      </c>
      <c r="E610" s="13" t="s">
        <v>1564</v>
      </c>
      <c r="F610" s="13" t="s">
        <v>226</v>
      </c>
      <c r="G610" s="13" t="s">
        <v>835</v>
      </c>
      <c r="H610" s="13" t="s">
        <v>836</v>
      </c>
      <c r="I610" s="14">
        <v>10</v>
      </c>
      <c r="J610" s="13" t="s">
        <v>29</v>
      </c>
      <c r="K610" s="13" t="s">
        <v>340</v>
      </c>
      <c r="L610" s="13" t="s">
        <v>603</v>
      </c>
      <c r="M610" s="13" t="s">
        <v>608</v>
      </c>
    </row>
    <row r="611" spans="1:13" x14ac:dyDescent="0.3">
      <c r="A611" s="13" t="s">
        <v>30</v>
      </c>
      <c r="B611" s="13" t="s">
        <v>414</v>
      </c>
      <c r="C611" s="13" t="s">
        <v>223</v>
      </c>
      <c r="D611" s="13" t="s">
        <v>479</v>
      </c>
      <c r="E611" s="13" t="s">
        <v>1564</v>
      </c>
      <c r="F611" s="13" t="s">
        <v>226</v>
      </c>
      <c r="G611" s="13" t="s">
        <v>1285</v>
      </c>
      <c r="H611" s="13" t="s">
        <v>1286</v>
      </c>
      <c r="I611" s="14">
        <v>2</v>
      </c>
      <c r="J611" s="13" t="s">
        <v>29</v>
      </c>
      <c r="K611" s="13" t="s">
        <v>340</v>
      </c>
      <c r="L611" s="13" t="s">
        <v>603</v>
      </c>
      <c r="M611" s="13" t="s">
        <v>608</v>
      </c>
    </row>
    <row r="612" spans="1:13" x14ac:dyDescent="0.3">
      <c r="A612" s="13" t="s">
        <v>30</v>
      </c>
      <c r="B612" s="13" t="s">
        <v>414</v>
      </c>
      <c r="C612" s="13" t="s">
        <v>223</v>
      </c>
      <c r="D612" s="13" t="s">
        <v>479</v>
      </c>
      <c r="E612" s="13" t="s">
        <v>1564</v>
      </c>
      <c r="F612" s="13" t="s">
        <v>226</v>
      </c>
      <c r="G612" s="13" t="s">
        <v>1567</v>
      </c>
      <c r="H612" s="13" t="s">
        <v>1568</v>
      </c>
      <c r="I612" s="14">
        <v>4</v>
      </c>
      <c r="J612" s="13" t="s">
        <v>29</v>
      </c>
      <c r="K612" s="13" t="s">
        <v>340</v>
      </c>
      <c r="L612" s="13" t="s">
        <v>603</v>
      </c>
      <c r="M612" s="13" t="s">
        <v>608</v>
      </c>
    </row>
    <row r="613" spans="1:13" x14ac:dyDescent="0.3">
      <c r="A613" s="13" t="s">
        <v>30</v>
      </c>
      <c r="B613" s="13" t="s">
        <v>414</v>
      </c>
      <c r="C613" s="13" t="s">
        <v>223</v>
      </c>
      <c r="D613" s="13" t="s">
        <v>479</v>
      </c>
      <c r="E613" s="13" t="s">
        <v>1564</v>
      </c>
      <c r="F613" s="13" t="s">
        <v>226</v>
      </c>
      <c r="G613" s="13" t="s">
        <v>1569</v>
      </c>
      <c r="H613" s="13" t="s">
        <v>1570</v>
      </c>
      <c r="I613" s="14">
        <v>2</v>
      </c>
      <c r="J613" s="13" t="s">
        <v>29</v>
      </c>
      <c r="K613" s="13" t="s">
        <v>340</v>
      </c>
      <c r="L613" s="13" t="s">
        <v>603</v>
      </c>
      <c r="M613" s="13" t="s">
        <v>608</v>
      </c>
    </row>
    <row r="614" spans="1:13" x14ac:dyDescent="0.3">
      <c r="A614" s="13" t="s">
        <v>30</v>
      </c>
      <c r="B614" s="13" t="s">
        <v>414</v>
      </c>
      <c r="C614" s="13" t="s">
        <v>223</v>
      </c>
      <c r="D614" s="13" t="s">
        <v>479</v>
      </c>
      <c r="E614" s="13" t="s">
        <v>1564</v>
      </c>
      <c r="F614" s="13" t="s">
        <v>226</v>
      </c>
      <c r="G614" s="13" t="s">
        <v>1571</v>
      </c>
      <c r="H614" s="13" t="s">
        <v>1572</v>
      </c>
      <c r="I614" s="14">
        <v>2</v>
      </c>
      <c r="J614" s="13" t="s">
        <v>29</v>
      </c>
      <c r="K614" s="13" t="s">
        <v>340</v>
      </c>
      <c r="L614" s="13" t="s">
        <v>603</v>
      </c>
      <c r="M614" s="13" t="s">
        <v>608</v>
      </c>
    </row>
    <row r="615" spans="1:13" x14ac:dyDescent="0.3">
      <c r="A615" s="13" t="s">
        <v>30</v>
      </c>
      <c r="B615" s="13" t="s">
        <v>414</v>
      </c>
      <c r="C615" s="13" t="s">
        <v>223</v>
      </c>
      <c r="D615" s="13" t="s">
        <v>479</v>
      </c>
      <c r="E615" s="13" t="s">
        <v>1564</v>
      </c>
      <c r="F615" s="13" t="s">
        <v>226</v>
      </c>
      <c r="G615" s="13" t="s">
        <v>1573</v>
      </c>
      <c r="H615" s="13" t="s">
        <v>1574</v>
      </c>
      <c r="I615" s="14">
        <v>4</v>
      </c>
      <c r="J615" s="13" t="s">
        <v>29</v>
      </c>
      <c r="K615" s="13" t="s">
        <v>340</v>
      </c>
      <c r="L615" s="13" t="s">
        <v>603</v>
      </c>
      <c r="M615" s="13" t="s">
        <v>608</v>
      </c>
    </row>
    <row r="616" spans="1:13" x14ac:dyDescent="0.3">
      <c r="A616" s="13" t="s">
        <v>30</v>
      </c>
      <c r="B616" s="13" t="s">
        <v>414</v>
      </c>
      <c r="C616" s="13" t="s">
        <v>223</v>
      </c>
      <c r="D616" s="13" t="s">
        <v>479</v>
      </c>
      <c r="E616" s="13" t="s">
        <v>1564</v>
      </c>
      <c r="F616" s="13" t="s">
        <v>226</v>
      </c>
      <c r="G616" s="13" t="s">
        <v>1575</v>
      </c>
      <c r="H616" s="13" t="s">
        <v>1576</v>
      </c>
      <c r="I616" s="14">
        <v>1</v>
      </c>
      <c r="J616" s="13" t="s">
        <v>29</v>
      </c>
      <c r="K616" s="13" t="s">
        <v>340</v>
      </c>
      <c r="L616" s="13" t="s">
        <v>603</v>
      </c>
      <c r="M616" s="13" t="s">
        <v>608</v>
      </c>
    </row>
    <row r="617" spans="1:13" x14ac:dyDescent="0.3">
      <c r="A617" s="13" t="s">
        <v>30</v>
      </c>
      <c r="B617" s="13" t="s">
        <v>414</v>
      </c>
      <c r="C617" s="13" t="s">
        <v>223</v>
      </c>
      <c r="D617" s="13" t="s">
        <v>479</v>
      </c>
      <c r="E617" s="13" t="s">
        <v>1564</v>
      </c>
      <c r="F617" s="13" t="s">
        <v>226</v>
      </c>
      <c r="G617" s="13" t="s">
        <v>1577</v>
      </c>
      <c r="H617" s="13" t="s">
        <v>1578</v>
      </c>
      <c r="I617" s="14">
        <v>2</v>
      </c>
      <c r="J617" s="13" t="s">
        <v>29</v>
      </c>
      <c r="K617" s="13" t="s">
        <v>340</v>
      </c>
      <c r="L617" s="13" t="s">
        <v>603</v>
      </c>
      <c r="M617" s="13" t="s">
        <v>608</v>
      </c>
    </row>
    <row r="618" spans="1:13" x14ac:dyDescent="0.3">
      <c r="A618" s="13" t="s">
        <v>30</v>
      </c>
      <c r="B618" s="13" t="s">
        <v>414</v>
      </c>
      <c r="C618" s="13" t="s">
        <v>223</v>
      </c>
      <c r="D618" s="13" t="s">
        <v>479</v>
      </c>
      <c r="E618" s="13" t="s">
        <v>1564</v>
      </c>
      <c r="F618" s="13" t="s">
        <v>226</v>
      </c>
      <c r="G618" s="13" t="s">
        <v>716</v>
      </c>
      <c r="H618" s="13" t="s">
        <v>717</v>
      </c>
      <c r="I618" s="14">
        <v>2</v>
      </c>
      <c r="J618" s="13" t="s">
        <v>29</v>
      </c>
      <c r="K618" s="13" t="s">
        <v>340</v>
      </c>
      <c r="L618" s="13" t="s">
        <v>603</v>
      </c>
      <c r="M618" s="13" t="s">
        <v>608</v>
      </c>
    </row>
    <row r="619" spans="1:13" x14ac:dyDescent="0.3">
      <c r="A619" s="13" t="s">
        <v>167</v>
      </c>
      <c r="B619" s="13" t="s">
        <v>979</v>
      </c>
      <c r="C619" s="13" t="s">
        <v>223</v>
      </c>
      <c r="D619" s="13" t="s">
        <v>1579</v>
      </c>
      <c r="E619" s="13" t="s">
        <v>1580</v>
      </c>
      <c r="F619" s="13" t="s">
        <v>226</v>
      </c>
      <c r="G619" s="13" t="s">
        <v>1581</v>
      </c>
      <c r="H619" s="13" t="s">
        <v>1582</v>
      </c>
      <c r="I619" s="14">
        <v>2</v>
      </c>
      <c r="J619" s="13" t="s">
        <v>166</v>
      </c>
      <c r="K619" s="13" t="s">
        <v>229</v>
      </c>
      <c r="L619" s="13" t="s">
        <v>603</v>
      </c>
      <c r="M619" s="13" t="s">
        <v>1583</v>
      </c>
    </row>
    <row r="620" spans="1:13" x14ac:dyDescent="0.3">
      <c r="A620" s="13" t="s">
        <v>167</v>
      </c>
      <c r="B620" s="13" t="s">
        <v>979</v>
      </c>
      <c r="C620" s="13" t="s">
        <v>223</v>
      </c>
      <c r="D620" s="13" t="s">
        <v>1579</v>
      </c>
      <c r="E620" s="13" t="s">
        <v>1584</v>
      </c>
      <c r="F620" s="13" t="s">
        <v>226</v>
      </c>
      <c r="G620" s="13" t="s">
        <v>1585</v>
      </c>
      <c r="H620" s="13" t="s">
        <v>1586</v>
      </c>
      <c r="I620" s="14">
        <v>1</v>
      </c>
      <c r="J620" s="13" t="s">
        <v>166</v>
      </c>
      <c r="K620" s="13" t="s">
        <v>240</v>
      </c>
      <c r="L620" s="13" t="s">
        <v>603</v>
      </c>
      <c r="M620" s="13" t="s">
        <v>1583</v>
      </c>
    </row>
    <row r="621" spans="1:13" x14ac:dyDescent="0.3">
      <c r="A621" s="13" t="s">
        <v>116</v>
      </c>
      <c r="B621" s="13" t="s">
        <v>414</v>
      </c>
      <c r="C621" s="13" t="s">
        <v>223</v>
      </c>
      <c r="D621" s="13" t="s">
        <v>1587</v>
      </c>
      <c r="E621" s="13" t="s">
        <v>1588</v>
      </c>
      <c r="F621" s="13" t="s">
        <v>226</v>
      </c>
      <c r="G621" s="13" t="s">
        <v>1589</v>
      </c>
      <c r="H621" s="13" t="s">
        <v>1590</v>
      </c>
      <c r="I621" s="14">
        <v>2</v>
      </c>
      <c r="J621" s="13" t="s">
        <v>115</v>
      </c>
      <c r="K621" s="13" t="s">
        <v>1092</v>
      </c>
      <c r="L621" s="13" t="s">
        <v>603</v>
      </c>
      <c r="M621" s="13" t="s">
        <v>608</v>
      </c>
    </row>
    <row r="622" spans="1:13" x14ac:dyDescent="0.3">
      <c r="A622" s="13" t="s">
        <v>116</v>
      </c>
      <c r="B622" s="13" t="s">
        <v>414</v>
      </c>
      <c r="C622" s="13" t="s">
        <v>223</v>
      </c>
      <c r="D622" s="13" t="s">
        <v>1587</v>
      </c>
      <c r="E622" s="13" t="s">
        <v>1591</v>
      </c>
      <c r="F622" s="13" t="s">
        <v>226</v>
      </c>
      <c r="G622" s="13" t="s">
        <v>1373</v>
      </c>
      <c r="H622" s="13" t="s">
        <v>1374</v>
      </c>
      <c r="I622" s="14">
        <v>2</v>
      </c>
      <c r="J622" s="13" t="s">
        <v>115</v>
      </c>
      <c r="K622" s="13" t="s">
        <v>240</v>
      </c>
      <c r="L622" s="13" t="s">
        <v>603</v>
      </c>
      <c r="M622" s="13" t="s">
        <v>608</v>
      </c>
    </row>
    <row r="623" spans="1:13" x14ac:dyDescent="0.3">
      <c r="A623" s="13" t="s">
        <v>116</v>
      </c>
      <c r="B623" s="13" t="s">
        <v>414</v>
      </c>
      <c r="C623" s="13" t="s">
        <v>223</v>
      </c>
      <c r="D623" s="13" t="s">
        <v>1587</v>
      </c>
      <c r="E623" s="13" t="s">
        <v>1592</v>
      </c>
      <c r="F623" s="13" t="s">
        <v>226</v>
      </c>
      <c r="G623" s="13" t="s">
        <v>787</v>
      </c>
      <c r="H623" s="13" t="s">
        <v>788</v>
      </c>
      <c r="I623" s="14">
        <v>2</v>
      </c>
      <c r="J623" s="13" t="s">
        <v>115</v>
      </c>
      <c r="K623" s="13" t="s">
        <v>389</v>
      </c>
      <c r="L623" s="13" t="s">
        <v>603</v>
      </c>
      <c r="M623" s="13" t="s">
        <v>608</v>
      </c>
    </row>
    <row r="624" spans="1:13" x14ac:dyDescent="0.3">
      <c r="A624" s="13" t="s">
        <v>116</v>
      </c>
      <c r="B624" s="13" t="s">
        <v>414</v>
      </c>
      <c r="C624" s="13" t="s">
        <v>223</v>
      </c>
      <c r="D624" s="13" t="s">
        <v>1587</v>
      </c>
      <c r="E624" s="13" t="s">
        <v>1593</v>
      </c>
      <c r="F624" s="13" t="s">
        <v>226</v>
      </c>
      <c r="G624" s="13" t="s">
        <v>1594</v>
      </c>
      <c r="H624" s="13" t="s">
        <v>1595</v>
      </c>
      <c r="I624" s="14">
        <v>1</v>
      </c>
      <c r="J624" s="13" t="s">
        <v>115</v>
      </c>
      <c r="K624" s="13" t="s">
        <v>247</v>
      </c>
      <c r="L624" s="13" t="s">
        <v>603</v>
      </c>
      <c r="M624" s="13" t="s">
        <v>608</v>
      </c>
    </row>
    <row r="625" spans="1:13" x14ac:dyDescent="0.3">
      <c r="A625" s="13" t="s">
        <v>116</v>
      </c>
      <c r="B625" s="13" t="s">
        <v>414</v>
      </c>
      <c r="C625" s="13" t="s">
        <v>223</v>
      </c>
      <c r="D625" s="13" t="s">
        <v>1587</v>
      </c>
      <c r="E625" s="13" t="s">
        <v>1593</v>
      </c>
      <c r="F625" s="13" t="s">
        <v>226</v>
      </c>
      <c r="G625" s="13" t="s">
        <v>1596</v>
      </c>
      <c r="H625" s="13" t="s">
        <v>1597</v>
      </c>
      <c r="I625" s="14">
        <v>1</v>
      </c>
      <c r="J625" s="13" t="s">
        <v>115</v>
      </c>
      <c r="K625" s="13" t="s">
        <v>247</v>
      </c>
      <c r="L625" s="13" t="s">
        <v>603</v>
      </c>
      <c r="M625" s="13" t="s">
        <v>608</v>
      </c>
    </row>
    <row r="626" spans="1:13" x14ac:dyDescent="0.3">
      <c r="A626" s="13" t="s">
        <v>169</v>
      </c>
      <c r="B626" s="13" t="s">
        <v>414</v>
      </c>
      <c r="C626" s="13" t="s">
        <v>223</v>
      </c>
      <c r="D626" s="13" t="s">
        <v>484</v>
      </c>
      <c r="E626" s="13" t="s">
        <v>1598</v>
      </c>
      <c r="F626" s="13" t="s">
        <v>226</v>
      </c>
      <c r="G626" s="13" t="s">
        <v>1599</v>
      </c>
      <c r="H626" s="13" t="s">
        <v>1600</v>
      </c>
      <c r="I626" s="14">
        <v>2</v>
      </c>
      <c r="J626" s="13" t="s">
        <v>168</v>
      </c>
      <c r="K626" s="13" t="s">
        <v>738</v>
      </c>
      <c r="L626" s="13" t="s">
        <v>603</v>
      </c>
      <c r="M626" s="13" t="s">
        <v>1601</v>
      </c>
    </row>
    <row r="627" spans="1:13" x14ac:dyDescent="0.3">
      <c r="A627" s="13" t="s">
        <v>169</v>
      </c>
      <c r="B627" s="13" t="s">
        <v>414</v>
      </c>
      <c r="C627" s="13" t="s">
        <v>223</v>
      </c>
      <c r="D627" s="13" t="s">
        <v>484</v>
      </c>
      <c r="E627" s="13" t="s">
        <v>1598</v>
      </c>
      <c r="F627" s="13" t="s">
        <v>226</v>
      </c>
      <c r="G627" s="13" t="s">
        <v>1602</v>
      </c>
      <c r="H627" s="13" t="s">
        <v>1603</v>
      </c>
      <c r="I627" s="14">
        <v>1</v>
      </c>
      <c r="J627" s="13" t="s">
        <v>168</v>
      </c>
      <c r="K627" s="13" t="s">
        <v>738</v>
      </c>
      <c r="L627" s="13" t="s">
        <v>603</v>
      </c>
      <c r="M627" s="13" t="s">
        <v>608</v>
      </c>
    </row>
    <row r="628" spans="1:13" x14ac:dyDescent="0.3">
      <c r="A628" s="13" t="s">
        <v>169</v>
      </c>
      <c r="B628" s="13" t="s">
        <v>414</v>
      </c>
      <c r="C628" s="13" t="s">
        <v>223</v>
      </c>
      <c r="D628" s="13" t="s">
        <v>484</v>
      </c>
      <c r="E628" s="13" t="s">
        <v>1604</v>
      </c>
      <c r="F628" s="13" t="s">
        <v>226</v>
      </c>
      <c r="G628" s="13" t="s">
        <v>777</v>
      </c>
      <c r="H628" s="13" t="s">
        <v>778</v>
      </c>
      <c r="I628" s="14">
        <v>2</v>
      </c>
      <c r="J628" s="13" t="s">
        <v>168</v>
      </c>
      <c r="K628" s="13" t="s">
        <v>502</v>
      </c>
      <c r="L628" s="13" t="s">
        <v>603</v>
      </c>
      <c r="M628" s="13" t="s">
        <v>474</v>
      </c>
    </row>
    <row r="629" spans="1:13" x14ac:dyDescent="0.3">
      <c r="A629" s="13" t="s">
        <v>169</v>
      </c>
      <c r="B629" s="13" t="s">
        <v>414</v>
      </c>
      <c r="C629" s="13" t="s">
        <v>223</v>
      </c>
      <c r="D629" s="13" t="s">
        <v>484</v>
      </c>
      <c r="E629" s="13" t="s">
        <v>1604</v>
      </c>
      <c r="F629" s="13" t="s">
        <v>226</v>
      </c>
      <c r="G629" s="13" t="s">
        <v>1335</v>
      </c>
      <c r="H629" s="13" t="s">
        <v>1336</v>
      </c>
      <c r="I629" s="14">
        <v>1</v>
      </c>
      <c r="J629" s="13" t="s">
        <v>168</v>
      </c>
      <c r="K629" s="13" t="s">
        <v>502</v>
      </c>
      <c r="L629" s="13" t="s">
        <v>603</v>
      </c>
      <c r="M629" s="13" t="s">
        <v>474</v>
      </c>
    </row>
    <row r="630" spans="1:13" x14ac:dyDescent="0.3">
      <c r="A630" s="13" t="s">
        <v>169</v>
      </c>
      <c r="B630" s="13" t="s">
        <v>414</v>
      </c>
      <c r="C630" s="13" t="s">
        <v>223</v>
      </c>
      <c r="D630" s="13" t="s">
        <v>484</v>
      </c>
      <c r="E630" s="13" t="s">
        <v>1605</v>
      </c>
      <c r="F630" s="13" t="s">
        <v>226</v>
      </c>
      <c r="G630" s="13" t="s">
        <v>1335</v>
      </c>
      <c r="H630" s="13" t="s">
        <v>1336</v>
      </c>
      <c r="I630" s="14">
        <v>2</v>
      </c>
      <c r="J630" s="13" t="s">
        <v>168</v>
      </c>
      <c r="K630" s="13" t="s">
        <v>247</v>
      </c>
      <c r="L630" s="13" t="s">
        <v>603</v>
      </c>
      <c r="M630" s="13" t="s">
        <v>474</v>
      </c>
    </row>
    <row r="631" spans="1:13" x14ac:dyDescent="0.3">
      <c r="A631" s="13" t="s">
        <v>169</v>
      </c>
      <c r="B631" s="13" t="s">
        <v>414</v>
      </c>
      <c r="C631" s="13" t="s">
        <v>223</v>
      </c>
      <c r="D631" s="13" t="s">
        <v>484</v>
      </c>
      <c r="E631" s="13" t="s">
        <v>1605</v>
      </c>
      <c r="F631" s="13" t="s">
        <v>226</v>
      </c>
      <c r="G631" s="13" t="s">
        <v>777</v>
      </c>
      <c r="H631" s="13" t="s">
        <v>778</v>
      </c>
      <c r="I631" s="14">
        <v>1</v>
      </c>
      <c r="J631" s="13" t="s">
        <v>168</v>
      </c>
      <c r="K631" s="13" t="s">
        <v>247</v>
      </c>
      <c r="L631" s="13" t="s">
        <v>603</v>
      </c>
      <c r="M631" s="13" t="s">
        <v>474</v>
      </c>
    </row>
    <row r="632" spans="1:13" x14ac:dyDescent="0.3">
      <c r="A632" s="13" t="s">
        <v>70</v>
      </c>
      <c r="B632" s="13" t="s">
        <v>414</v>
      </c>
      <c r="C632" s="13" t="s">
        <v>223</v>
      </c>
      <c r="D632" s="13" t="s">
        <v>1255</v>
      </c>
      <c r="E632" s="13" t="s">
        <v>1606</v>
      </c>
      <c r="F632" s="13" t="s">
        <v>226</v>
      </c>
      <c r="G632" s="13" t="s">
        <v>825</v>
      </c>
      <c r="H632" s="13" t="s">
        <v>826</v>
      </c>
      <c r="I632" s="14">
        <v>1</v>
      </c>
      <c r="J632" s="13" t="s">
        <v>69</v>
      </c>
      <c r="K632" s="13" t="s">
        <v>254</v>
      </c>
      <c r="L632" s="13" t="s">
        <v>603</v>
      </c>
      <c r="M632" s="13" t="s">
        <v>608</v>
      </c>
    </row>
    <row r="633" spans="1:13" x14ac:dyDescent="0.3">
      <c r="A633" s="13" t="s">
        <v>70</v>
      </c>
      <c r="B633" s="13" t="s">
        <v>414</v>
      </c>
      <c r="C633" s="13" t="s">
        <v>223</v>
      </c>
      <c r="D633" s="13" t="s">
        <v>1255</v>
      </c>
      <c r="E633" s="13" t="s">
        <v>1606</v>
      </c>
      <c r="F633" s="13" t="s">
        <v>226</v>
      </c>
      <c r="G633" s="13" t="s">
        <v>1607</v>
      </c>
      <c r="H633" s="13" t="s">
        <v>1608</v>
      </c>
      <c r="I633" s="14">
        <v>1</v>
      </c>
      <c r="J633" s="13" t="s">
        <v>69</v>
      </c>
      <c r="K633" s="13" t="s">
        <v>254</v>
      </c>
      <c r="L633" s="13" t="s">
        <v>603</v>
      </c>
      <c r="M633" s="13" t="s">
        <v>608</v>
      </c>
    </row>
    <row r="634" spans="1:13" x14ac:dyDescent="0.3">
      <c r="A634" s="13" t="s">
        <v>70</v>
      </c>
      <c r="B634" s="13" t="s">
        <v>414</v>
      </c>
      <c r="C634" s="13" t="s">
        <v>223</v>
      </c>
      <c r="D634" s="13" t="s">
        <v>1255</v>
      </c>
      <c r="E634" s="13" t="s">
        <v>1606</v>
      </c>
      <c r="F634" s="13" t="s">
        <v>226</v>
      </c>
      <c r="G634" s="13" t="s">
        <v>1609</v>
      </c>
      <c r="H634" s="13" t="s">
        <v>1610</v>
      </c>
      <c r="I634" s="14">
        <v>1</v>
      </c>
      <c r="J634" s="13" t="s">
        <v>69</v>
      </c>
      <c r="K634" s="13" t="s">
        <v>254</v>
      </c>
      <c r="L634" s="13" t="s">
        <v>603</v>
      </c>
      <c r="M634" s="13" t="s">
        <v>608</v>
      </c>
    </row>
    <row r="635" spans="1:13" x14ac:dyDescent="0.3">
      <c r="A635" s="13" t="s">
        <v>70</v>
      </c>
      <c r="B635" s="13" t="s">
        <v>414</v>
      </c>
      <c r="C635" s="13" t="s">
        <v>223</v>
      </c>
      <c r="D635" s="13" t="s">
        <v>1255</v>
      </c>
      <c r="E635" s="13" t="s">
        <v>1606</v>
      </c>
      <c r="F635" s="13" t="s">
        <v>226</v>
      </c>
      <c r="G635" s="13" t="s">
        <v>831</v>
      </c>
      <c r="H635" s="13" t="s">
        <v>832</v>
      </c>
      <c r="I635" s="14">
        <v>1</v>
      </c>
      <c r="J635" s="13" t="s">
        <v>69</v>
      </c>
      <c r="K635" s="13" t="s">
        <v>254</v>
      </c>
      <c r="L635" s="13" t="s">
        <v>603</v>
      </c>
      <c r="M635" s="13" t="s">
        <v>608</v>
      </c>
    </row>
    <row r="636" spans="1:13" x14ac:dyDescent="0.3">
      <c r="A636" s="13" t="s">
        <v>70</v>
      </c>
      <c r="B636" s="13" t="s">
        <v>414</v>
      </c>
      <c r="C636" s="13" t="s">
        <v>223</v>
      </c>
      <c r="D636" s="13" t="s">
        <v>1255</v>
      </c>
      <c r="E636" s="13" t="s">
        <v>1606</v>
      </c>
      <c r="F636" s="13" t="s">
        <v>226</v>
      </c>
      <c r="G636" s="13" t="s">
        <v>1186</v>
      </c>
      <c r="H636" s="13" t="s">
        <v>1187</v>
      </c>
      <c r="I636" s="14">
        <v>3</v>
      </c>
      <c r="J636" s="13" t="s">
        <v>69</v>
      </c>
      <c r="K636" s="13" t="s">
        <v>254</v>
      </c>
      <c r="L636" s="13" t="s">
        <v>603</v>
      </c>
      <c r="M636" s="13" t="s">
        <v>608</v>
      </c>
    </row>
    <row r="637" spans="1:13" x14ac:dyDescent="0.3">
      <c r="A637" s="13" t="s">
        <v>70</v>
      </c>
      <c r="B637" s="13" t="s">
        <v>414</v>
      </c>
      <c r="C637" s="13" t="s">
        <v>223</v>
      </c>
      <c r="D637" s="13" t="s">
        <v>1255</v>
      </c>
      <c r="E637" s="13" t="s">
        <v>1611</v>
      </c>
      <c r="F637" s="13" t="s">
        <v>226</v>
      </c>
      <c r="G637" s="13" t="s">
        <v>1612</v>
      </c>
      <c r="H637" s="13" t="s">
        <v>1613</v>
      </c>
      <c r="I637" s="14">
        <v>3</v>
      </c>
      <c r="J637" s="13" t="s">
        <v>69</v>
      </c>
      <c r="K637" s="13" t="s">
        <v>346</v>
      </c>
      <c r="L637" s="13" t="s">
        <v>603</v>
      </c>
      <c r="M637" s="13" t="s">
        <v>608</v>
      </c>
    </row>
    <row r="638" spans="1:13" x14ac:dyDescent="0.3">
      <c r="A638" s="13" t="s">
        <v>70</v>
      </c>
      <c r="B638" s="13" t="s">
        <v>414</v>
      </c>
      <c r="C638" s="13" t="s">
        <v>223</v>
      </c>
      <c r="D638" s="13" t="s">
        <v>1255</v>
      </c>
      <c r="E638" s="13" t="s">
        <v>1611</v>
      </c>
      <c r="F638" s="13" t="s">
        <v>226</v>
      </c>
      <c r="G638" s="13" t="s">
        <v>630</v>
      </c>
      <c r="H638" s="13" t="s">
        <v>631</v>
      </c>
      <c r="I638" s="14">
        <v>1</v>
      </c>
      <c r="J638" s="13" t="s">
        <v>69</v>
      </c>
      <c r="K638" s="13" t="s">
        <v>346</v>
      </c>
      <c r="L638" s="13" t="s">
        <v>603</v>
      </c>
      <c r="M638" s="13" t="s">
        <v>608</v>
      </c>
    </row>
    <row r="639" spans="1:13" x14ac:dyDescent="0.3">
      <c r="A639" s="13" t="s">
        <v>70</v>
      </c>
      <c r="B639" s="13" t="s">
        <v>414</v>
      </c>
      <c r="C639" s="13" t="s">
        <v>223</v>
      </c>
      <c r="D639" s="13" t="s">
        <v>1255</v>
      </c>
      <c r="E639" s="13" t="s">
        <v>1611</v>
      </c>
      <c r="F639" s="13" t="s">
        <v>226</v>
      </c>
      <c r="G639" s="13" t="s">
        <v>617</v>
      </c>
      <c r="H639" s="13" t="s">
        <v>618</v>
      </c>
      <c r="I639" s="14">
        <v>1</v>
      </c>
      <c r="J639" s="13" t="s">
        <v>69</v>
      </c>
      <c r="K639" s="13" t="s">
        <v>346</v>
      </c>
      <c r="L639" s="13" t="s">
        <v>603</v>
      </c>
      <c r="M639" s="13" t="s">
        <v>608</v>
      </c>
    </row>
    <row r="640" spans="1:13" x14ac:dyDescent="0.3">
      <c r="A640" s="13" t="s">
        <v>70</v>
      </c>
      <c r="B640" s="13" t="s">
        <v>414</v>
      </c>
      <c r="C640" s="13" t="s">
        <v>223</v>
      </c>
      <c r="D640" s="13" t="s">
        <v>1255</v>
      </c>
      <c r="E640" s="13" t="s">
        <v>1611</v>
      </c>
      <c r="F640" s="13" t="s">
        <v>226</v>
      </c>
      <c r="G640" s="13" t="s">
        <v>823</v>
      </c>
      <c r="H640" s="13" t="s">
        <v>824</v>
      </c>
      <c r="I640" s="14">
        <v>1</v>
      </c>
      <c r="J640" s="13" t="s">
        <v>69</v>
      </c>
      <c r="K640" s="13" t="s">
        <v>346</v>
      </c>
      <c r="L640" s="13" t="s">
        <v>603</v>
      </c>
      <c r="M640" s="13" t="s">
        <v>608</v>
      </c>
    </row>
    <row r="641" spans="1:13" x14ac:dyDescent="0.3">
      <c r="A641" s="13" t="s">
        <v>70</v>
      </c>
      <c r="B641" s="13" t="s">
        <v>414</v>
      </c>
      <c r="C641" s="13" t="s">
        <v>223</v>
      </c>
      <c r="D641" s="13" t="s">
        <v>1255</v>
      </c>
      <c r="E641" s="13" t="s">
        <v>1611</v>
      </c>
      <c r="F641" s="13" t="s">
        <v>226</v>
      </c>
      <c r="G641" s="13" t="s">
        <v>899</v>
      </c>
      <c r="H641" s="13" t="s">
        <v>900</v>
      </c>
      <c r="I641" s="14">
        <v>1</v>
      </c>
      <c r="J641" s="13" t="s">
        <v>69</v>
      </c>
      <c r="K641" s="13" t="s">
        <v>346</v>
      </c>
      <c r="L641" s="13" t="s">
        <v>603</v>
      </c>
      <c r="M641" s="13" t="s">
        <v>608</v>
      </c>
    </row>
    <row r="642" spans="1:13" x14ac:dyDescent="0.3">
      <c r="A642" s="13" t="s">
        <v>70</v>
      </c>
      <c r="B642" s="13" t="s">
        <v>414</v>
      </c>
      <c r="C642" s="13" t="s">
        <v>223</v>
      </c>
      <c r="D642" s="13" t="s">
        <v>1255</v>
      </c>
      <c r="E642" s="13" t="s">
        <v>1614</v>
      </c>
      <c r="F642" s="13" t="s">
        <v>226</v>
      </c>
      <c r="G642" s="13" t="s">
        <v>1615</v>
      </c>
      <c r="H642" s="13" t="s">
        <v>1616</v>
      </c>
      <c r="I642" s="14">
        <v>1</v>
      </c>
      <c r="J642" s="13" t="s">
        <v>69</v>
      </c>
      <c r="K642" s="13" t="s">
        <v>1617</v>
      </c>
      <c r="L642" s="13" t="s">
        <v>603</v>
      </c>
      <c r="M642" s="13" t="s">
        <v>608</v>
      </c>
    </row>
    <row r="643" spans="1:13" x14ac:dyDescent="0.3">
      <c r="A643" s="13" t="s">
        <v>70</v>
      </c>
      <c r="B643" s="13" t="s">
        <v>414</v>
      </c>
      <c r="C643" s="13" t="s">
        <v>223</v>
      </c>
      <c r="D643" s="13" t="s">
        <v>1255</v>
      </c>
      <c r="E643" s="13" t="s">
        <v>1618</v>
      </c>
      <c r="F643" s="13" t="s">
        <v>226</v>
      </c>
      <c r="G643" s="13" t="s">
        <v>1612</v>
      </c>
      <c r="H643" s="13" t="s">
        <v>1613</v>
      </c>
      <c r="I643" s="14">
        <v>2</v>
      </c>
      <c r="J643" s="13" t="s">
        <v>69</v>
      </c>
      <c r="K643" s="13" t="s">
        <v>1088</v>
      </c>
      <c r="L643" s="13" t="s">
        <v>603</v>
      </c>
      <c r="M643" s="13" t="s">
        <v>608</v>
      </c>
    </row>
    <row r="644" spans="1:13" x14ac:dyDescent="0.3">
      <c r="A644" s="13" t="s">
        <v>70</v>
      </c>
      <c r="B644" s="13" t="s">
        <v>414</v>
      </c>
      <c r="C644" s="13" t="s">
        <v>223</v>
      </c>
      <c r="D644" s="13" t="s">
        <v>1255</v>
      </c>
      <c r="E644" s="13" t="s">
        <v>1618</v>
      </c>
      <c r="F644" s="13" t="s">
        <v>226</v>
      </c>
      <c r="G644" s="13" t="s">
        <v>1619</v>
      </c>
      <c r="H644" s="13" t="s">
        <v>1620</v>
      </c>
      <c r="I644" s="14">
        <v>2</v>
      </c>
      <c r="J644" s="13" t="s">
        <v>69</v>
      </c>
      <c r="K644" s="13" t="s">
        <v>1088</v>
      </c>
      <c r="L644" s="13" t="s">
        <v>603</v>
      </c>
      <c r="M644" s="13" t="s">
        <v>608</v>
      </c>
    </row>
    <row r="645" spans="1:13" x14ac:dyDescent="0.3">
      <c r="A645" s="13" t="s">
        <v>161</v>
      </c>
      <c r="B645" s="13" t="s">
        <v>414</v>
      </c>
      <c r="C645" s="13" t="s">
        <v>223</v>
      </c>
      <c r="D645" s="13" t="s">
        <v>567</v>
      </c>
      <c r="E645" s="13" t="s">
        <v>568</v>
      </c>
      <c r="F645" s="13" t="s">
        <v>226</v>
      </c>
      <c r="G645" s="13" t="s">
        <v>1621</v>
      </c>
      <c r="H645" s="13" t="s">
        <v>1622</v>
      </c>
      <c r="I645" s="14">
        <v>1</v>
      </c>
      <c r="J645" s="13" t="s">
        <v>160</v>
      </c>
      <c r="K645" s="13" t="s">
        <v>571</v>
      </c>
      <c r="L645" s="13" t="s">
        <v>603</v>
      </c>
      <c r="M645" s="13" t="s">
        <v>608</v>
      </c>
    </row>
    <row r="646" spans="1:13" x14ac:dyDescent="0.3">
      <c r="A646" s="13" t="s">
        <v>161</v>
      </c>
      <c r="B646" s="13" t="s">
        <v>414</v>
      </c>
      <c r="C646" s="13" t="s">
        <v>223</v>
      </c>
      <c r="D646" s="13" t="s">
        <v>567</v>
      </c>
      <c r="E646" s="13" t="s">
        <v>568</v>
      </c>
      <c r="F646" s="13" t="s">
        <v>226</v>
      </c>
      <c r="G646" s="13" t="s">
        <v>1623</v>
      </c>
      <c r="H646" s="13" t="s">
        <v>1624</v>
      </c>
      <c r="I646" s="14">
        <v>1</v>
      </c>
      <c r="J646" s="13" t="s">
        <v>160</v>
      </c>
      <c r="K646" s="13" t="s">
        <v>571</v>
      </c>
      <c r="L646" s="13" t="s">
        <v>603</v>
      </c>
      <c r="M646" s="13" t="s">
        <v>608</v>
      </c>
    </row>
    <row r="647" spans="1:13" x14ac:dyDescent="0.3">
      <c r="A647" s="13" t="s">
        <v>161</v>
      </c>
      <c r="B647" s="13" t="s">
        <v>414</v>
      </c>
      <c r="C647" s="13" t="s">
        <v>223</v>
      </c>
      <c r="D647" s="13" t="s">
        <v>567</v>
      </c>
      <c r="E647" s="13" t="s">
        <v>568</v>
      </c>
      <c r="F647" s="13" t="s">
        <v>226</v>
      </c>
      <c r="G647" s="13" t="s">
        <v>1365</v>
      </c>
      <c r="H647" s="13" t="s">
        <v>1366</v>
      </c>
      <c r="I647" s="14">
        <v>1</v>
      </c>
      <c r="J647" s="13" t="s">
        <v>160</v>
      </c>
      <c r="K647" s="13" t="s">
        <v>571</v>
      </c>
      <c r="L647" s="13" t="s">
        <v>603</v>
      </c>
      <c r="M647" s="13" t="s">
        <v>608</v>
      </c>
    </row>
    <row r="648" spans="1:13" x14ac:dyDescent="0.3">
      <c r="A648" s="13" t="s">
        <v>165</v>
      </c>
      <c r="B648" s="13" t="s">
        <v>235</v>
      </c>
      <c r="C648" s="13" t="s">
        <v>223</v>
      </c>
      <c r="D648" s="13" t="s">
        <v>573</v>
      </c>
      <c r="E648" s="13" t="s">
        <v>1625</v>
      </c>
      <c r="F648" s="13" t="s">
        <v>226</v>
      </c>
      <c r="G648" s="13" t="s">
        <v>787</v>
      </c>
      <c r="H648" s="13" t="s">
        <v>788</v>
      </c>
      <c r="I648" s="14">
        <v>2</v>
      </c>
      <c r="J648" s="13" t="s">
        <v>164</v>
      </c>
      <c r="K648" s="13" t="s">
        <v>1626</v>
      </c>
      <c r="L648" s="13" t="s">
        <v>603</v>
      </c>
      <c r="M648" s="13" t="s">
        <v>608</v>
      </c>
    </row>
    <row r="649" spans="1:13" x14ac:dyDescent="0.3">
      <c r="A649" s="13" t="s">
        <v>165</v>
      </c>
      <c r="B649" s="13" t="s">
        <v>235</v>
      </c>
      <c r="C649" s="13" t="s">
        <v>223</v>
      </c>
      <c r="D649" s="13" t="s">
        <v>573</v>
      </c>
      <c r="E649" s="13" t="s">
        <v>574</v>
      </c>
      <c r="F649" s="13" t="s">
        <v>226</v>
      </c>
      <c r="G649" s="13" t="s">
        <v>691</v>
      </c>
      <c r="H649" s="13" t="s">
        <v>692</v>
      </c>
      <c r="I649" s="14">
        <v>4</v>
      </c>
      <c r="J649" s="13" t="s">
        <v>164</v>
      </c>
      <c r="K649" s="13" t="s">
        <v>389</v>
      </c>
      <c r="L649" s="13" t="s">
        <v>603</v>
      </c>
      <c r="M649" s="13" t="s">
        <v>608</v>
      </c>
    </row>
    <row r="650" spans="1:13" x14ac:dyDescent="0.3">
      <c r="A650" s="13" t="s">
        <v>165</v>
      </c>
      <c r="B650" s="13" t="s">
        <v>235</v>
      </c>
      <c r="C650" s="13" t="s">
        <v>223</v>
      </c>
      <c r="D650" s="13" t="s">
        <v>573</v>
      </c>
      <c r="E650" s="13" t="s">
        <v>574</v>
      </c>
      <c r="F650" s="13" t="s">
        <v>226</v>
      </c>
      <c r="G650" s="13" t="s">
        <v>1310</v>
      </c>
      <c r="H650" s="13" t="s">
        <v>1311</v>
      </c>
      <c r="I650" s="14">
        <v>4</v>
      </c>
      <c r="J650" s="13" t="s">
        <v>164</v>
      </c>
      <c r="K650" s="13" t="s">
        <v>389</v>
      </c>
      <c r="L650" s="13" t="s">
        <v>603</v>
      </c>
      <c r="M650" s="13" t="s">
        <v>608</v>
      </c>
    </row>
    <row r="651" spans="1:13" x14ac:dyDescent="0.3">
      <c r="A651" s="13" t="s">
        <v>78</v>
      </c>
      <c r="B651" s="13" t="s">
        <v>335</v>
      </c>
      <c r="C651" s="13" t="s">
        <v>223</v>
      </c>
      <c r="D651" s="13" t="s">
        <v>336</v>
      </c>
      <c r="E651" s="13" t="s">
        <v>1627</v>
      </c>
      <c r="F651" s="13" t="s">
        <v>226</v>
      </c>
      <c r="G651" s="13" t="s">
        <v>1335</v>
      </c>
      <c r="H651" s="13" t="s">
        <v>1336</v>
      </c>
      <c r="I651" s="14">
        <v>1</v>
      </c>
      <c r="J651" s="13" t="s">
        <v>77</v>
      </c>
      <c r="K651" s="13" t="s">
        <v>498</v>
      </c>
      <c r="L651" s="13" t="s">
        <v>603</v>
      </c>
      <c r="M651" s="13" t="s">
        <v>474</v>
      </c>
    </row>
    <row r="652" spans="1:13" x14ac:dyDescent="0.3">
      <c r="A652" s="13" t="s">
        <v>58</v>
      </c>
      <c r="B652" s="13" t="s">
        <v>414</v>
      </c>
      <c r="C652" s="13" t="s">
        <v>223</v>
      </c>
      <c r="D652" s="13" t="s">
        <v>484</v>
      </c>
      <c r="E652" s="13" t="s">
        <v>582</v>
      </c>
      <c r="F652" s="13" t="s">
        <v>226</v>
      </c>
      <c r="G652" s="13" t="s">
        <v>782</v>
      </c>
      <c r="H652" s="13" t="s">
        <v>783</v>
      </c>
      <c r="I652" s="14">
        <v>1</v>
      </c>
      <c r="J652" s="13" t="s">
        <v>57</v>
      </c>
      <c r="K652" s="13" t="s">
        <v>287</v>
      </c>
      <c r="L652" s="13" t="s">
        <v>603</v>
      </c>
      <c r="M652" s="13" t="s">
        <v>608</v>
      </c>
    </row>
    <row r="653" spans="1:13" x14ac:dyDescent="0.3">
      <c r="A653" s="13" t="s">
        <v>58</v>
      </c>
      <c r="B653" s="13" t="s">
        <v>414</v>
      </c>
      <c r="C653" s="13" t="s">
        <v>223</v>
      </c>
      <c r="D653" s="13" t="s">
        <v>484</v>
      </c>
      <c r="E653" s="13" t="s">
        <v>582</v>
      </c>
      <c r="F653" s="13" t="s">
        <v>226</v>
      </c>
      <c r="G653" s="13" t="s">
        <v>1373</v>
      </c>
      <c r="H653" s="13" t="s">
        <v>1374</v>
      </c>
      <c r="I653" s="14">
        <v>1</v>
      </c>
      <c r="J653" s="13" t="s">
        <v>57</v>
      </c>
      <c r="K653" s="13" t="s">
        <v>287</v>
      </c>
      <c r="L653" s="13" t="s">
        <v>603</v>
      </c>
      <c r="M653" s="13" t="s">
        <v>608</v>
      </c>
    </row>
    <row r="654" spans="1:13" x14ac:dyDescent="0.3">
      <c r="A654" s="13" t="s">
        <v>58</v>
      </c>
      <c r="B654" s="13" t="s">
        <v>414</v>
      </c>
      <c r="C654" s="13" t="s">
        <v>223</v>
      </c>
      <c r="D654" s="13" t="s">
        <v>484</v>
      </c>
      <c r="E654" s="13" t="s">
        <v>582</v>
      </c>
      <c r="F654" s="13" t="s">
        <v>226</v>
      </c>
      <c r="G654" s="13" t="s">
        <v>825</v>
      </c>
      <c r="H654" s="13" t="s">
        <v>826</v>
      </c>
      <c r="I654" s="14">
        <v>1</v>
      </c>
      <c r="J654" s="13" t="s">
        <v>57</v>
      </c>
      <c r="K654" s="13" t="s">
        <v>287</v>
      </c>
      <c r="L654" s="13" t="s">
        <v>603</v>
      </c>
      <c r="M654" s="13" t="s">
        <v>608</v>
      </c>
    </row>
    <row r="655" spans="1:13" x14ac:dyDescent="0.3">
      <c r="A655" s="13" t="s">
        <v>58</v>
      </c>
      <c r="B655" s="13" t="s">
        <v>414</v>
      </c>
      <c r="C655" s="13" t="s">
        <v>223</v>
      </c>
      <c r="D655" s="13" t="s">
        <v>484</v>
      </c>
      <c r="E655" s="13" t="s">
        <v>582</v>
      </c>
      <c r="F655" s="13" t="s">
        <v>226</v>
      </c>
      <c r="G655" s="13" t="s">
        <v>770</v>
      </c>
      <c r="H655" s="13" t="s">
        <v>771</v>
      </c>
      <c r="I655" s="14">
        <v>1</v>
      </c>
      <c r="J655" s="13" t="s">
        <v>57</v>
      </c>
      <c r="K655" s="13" t="s">
        <v>287</v>
      </c>
      <c r="L655" s="13" t="s">
        <v>603</v>
      </c>
      <c r="M655" s="13" t="s">
        <v>608</v>
      </c>
    </row>
    <row r="656" spans="1:13" x14ac:dyDescent="0.3">
      <c r="A656" s="13" t="s">
        <v>58</v>
      </c>
      <c r="B656" s="13" t="s">
        <v>414</v>
      </c>
      <c r="C656" s="13" t="s">
        <v>223</v>
      </c>
      <c r="D656" s="13" t="s">
        <v>484</v>
      </c>
      <c r="E656" s="13" t="s">
        <v>590</v>
      </c>
      <c r="F656" s="13" t="s">
        <v>226</v>
      </c>
      <c r="G656" s="13" t="s">
        <v>1628</v>
      </c>
      <c r="H656" s="13" t="s">
        <v>1629</v>
      </c>
      <c r="I656" s="14">
        <v>1</v>
      </c>
      <c r="J656" s="13" t="s">
        <v>57</v>
      </c>
      <c r="K656" s="13" t="s">
        <v>498</v>
      </c>
      <c r="L656" s="13" t="s">
        <v>603</v>
      </c>
      <c r="M656" s="13" t="s">
        <v>608</v>
      </c>
    </row>
    <row r="657" spans="1:13" x14ac:dyDescent="0.3">
      <c r="A657" s="13" t="s">
        <v>58</v>
      </c>
      <c r="B657" s="13" t="s">
        <v>414</v>
      </c>
      <c r="C657" s="13" t="s">
        <v>223</v>
      </c>
      <c r="D657" s="13" t="s">
        <v>484</v>
      </c>
      <c r="E657" s="13" t="s">
        <v>1630</v>
      </c>
      <c r="F657" s="13" t="s">
        <v>226</v>
      </c>
      <c r="G657" s="13" t="s">
        <v>787</v>
      </c>
      <c r="H657" s="13" t="s">
        <v>788</v>
      </c>
      <c r="I657" s="14">
        <v>3</v>
      </c>
      <c r="J657" s="13" t="s">
        <v>57</v>
      </c>
      <c r="K657" s="13" t="s">
        <v>872</v>
      </c>
      <c r="L657" s="13" t="s">
        <v>603</v>
      </c>
      <c r="M657" s="13" t="s">
        <v>608</v>
      </c>
    </row>
    <row r="658" spans="1:13" x14ac:dyDescent="0.3">
      <c r="A658" s="13" t="s">
        <v>58</v>
      </c>
      <c r="B658" s="13" t="s">
        <v>414</v>
      </c>
      <c r="C658" s="13" t="s">
        <v>223</v>
      </c>
      <c r="D658" s="13" t="s">
        <v>484</v>
      </c>
      <c r="E658" s="13" t="s">
        <v>1630</v>
      </c>
      <c r="F658" s="13" t="s">
        <v>226</v>
      </c>
      <c r="G658" s="13" t="s">
        <v>1631</v>
      </c>
      <c r="H658" s="13" t="s">
        <v>1632</v>
      </c>
      <c r="I658" s="14">
        <v>2</v>
      </c>
      <c r="J658" s="13" t="s">
        <v>57</v>
      </c>
      <c r="K658" s="13" t="s">
        <v>872</v>
      </c>
      <c r="L658" s="13" t="s">
        <v>603</v>
      </c>
      <c r="M658" s="13" t="s">
        <v>608</v>
      </c>
    </row>
    <row r="659" spans="1:13" x14ac:dyDescent="0.3">
      <c r="A659" s="13" t="s">
        <v>58</v>
      </c>
      <c r="B659" s="13" t="s">
        <v>414</v>
      </c>
      <c r="C659" s="13" t="s">
        <v>223</v>
      </c>
      <c r="D659" s="13" t="s">
        <v>484</v>
      </c>
      <c r="E659" s="13" t="s">
        <v>1630</v>
      </c>
      <c r="F659" s="13" t="s">
        <v>226</v>
      </c>
      <c r="G659" s="13" t="s">
        <v>695</v>
      </c>
      <c r="H659" s="13" t="s">
        <v>696</v>
      </c>
      <c r="I659" s="14">
        <v>1</v>
      </c>
      <c r="J659" s="13" t="s">
        <v>57</v>
      </c>
      <c r="K659" s="13" t="s">
        <v>872</v>
      </c>
      <c r="L659" s="13" t="s">
        <v>603</v>
      </c>
      <c r="M659" s="13" t="s">
        <v>608</v>
      </c>
    </row>
    <row r="660" spans="1:13" x14ac:dyDescent="0.3">
      <c r="A660" s="13" t="s">
        <v>58</v>
      </c>
      <c r="B660" s="13" t="s">
        <v>414</v>
      </c>
      <c r="C660" s="13" t="s">
        <v>223</v>
      </c>
      <c r="D660" s="13" t="s">
        <v>484</v>
      </c>
      <c r="E660" s="13" t="s">
        <v>1630</v>
      </c>
      <c r="F660" s="13" t="s">
        <v>226</v>
      </c>
      <c r="G660" s="13" t="s">
        <v>1633</v>
      </c>
      <c r="H660" s="13" t="s">
        <v>696</v>
      </c>
      <c r="I660" s="14">
        <v>1</v>
      </c>
      <c r="J660" s="13" t="s">
        <v>57</v>
      </c>
      <c r="K660" s="13" t="s">
        <v>872</v>
      </c>
      <c r="L660" s="13" t="s">
        <v>603</v>
      </c>
      <c r="M660" s="13" t="s">
        <v>608</v>
      </c>
    </row>
    <row r="661" spans="1:13" x14ac:dyDescent="0.3">
      <c r="A661" s="13" t="s">
        <v>58</v>
      </c>
      <c r="B661" s="13" t="s">
        <v>414</v>
      </c>
      <c r="C661" s="13" t="s">
        <v>223</v>
      </c>
      <c r="D661" s="13" t="s">
        <v>484</v>
      </c>
      <c r="E661" s="13" t="s">
        <v>1634</v>
      </c>
      <c r="F661" s="13" t="s">
        <v>226</v>
      </c>
      <c r="G661" s="13" t="s">
        <v>1276</v>
      </c>
      <c r="H661" s="13" t="s">
        <v>1277</v>
      </c>
      <c r="I661" s="14">
        <v>2</v>
      </c>
      <c r="J661" s="13" t="s">
        <v>57</v>
      </c>
      <c r="K661" s="13" t="s">
        <v>330</v>
      </c>
      <c r="L661" s="13" t="s">
        <v>603</v>
      </c>
      <c r="M661" s="13" t="s">
        <v>608</v>
      </c>
    </row>
    <row r="662" spans="1:13" x14ac:dyDescent="0.3">
      <c r="A662" s="13" t="s">
        <v>58</v>
      </c>
      <c r="B662" s="13" t="s">
        <v>414</v>
      </c>
      <c r="C662" s="13" t="s">
        <v>223</v>
      </c>
      <c r="D662" s="13" t="s">
        <v>484</v>
      </c>
      <c r="E662" s="13" t="s">
        <v>1634</v>
      </c>
      <c r="F662" s="13" t="s">
        <v>226</v>
      </c>
      <c r="G662" s="13" t="s">
        <v>1635</v>
      </c>
      <c r="H662" s="13" t="s">
        <v>1636</v>
      </c>
      <c r="I662" s="14">
        <v>1</v>
      </c>
      <c r="J662" s="13" t="s">
        <v>57</v>
      </c>
      <c r="K662" s="13" t="s">
        <v>330</v>
      </c>
      <c r="L662" s="13" t="s">
        <v>603</v>
      </c>
      <c r="M662" s="13" t="s">
        <v>608</v>
      </c>
    </row>
    <row r="663" spans="1:13" x14ac:dyDescent="0.3">
      <c r="A663" s="13" t="s">
        <v>58</v>
      </c>
      <c r="B663" s="13" t="s">
        <v>414</v>
      </c>
      <c r="C663" s="13" t="s">
        <v>223</v>
      </c>
      <c r="D663" s="13" t="s">
        <v>484</v>
      </c>
      <c r="E663" s="13" t="s">
        <v>1634</v>
      </c>
      <c r="F663" s="13" t="s">
        <v>226</v>
      </c>
      <c r="G663" s="13" t="s">
        <v>706</v>
      </c>
      <c r="H663" s="13" t="s">
        <v>707</v>
      </c>
      <c r="I663" s="14">
        <v>1</v>
      </c>
      <c r="J663" s="13" t="s">
        <v>57</v>
      </c>
      <c r="K663" s="13" t="s">
        <v>330</v>
      </c>
      <c r="L663" s="13" t="s">
        <v>603</v>
      </c>
      <c r="M663" s="13" t="s">
        <v>608</v>
      </c>
    </row>
    <row r="664" spans="1:13" x14ac:dyDescent="0.3">
      <c r="A664" s="13" t="s">
        <v>58</v>
      </c>
      <c r="B664" s="13" t="s">
        <v>414</v>
      </c>
      <c r="C664" s="13" t="s">
        <v>223</v>
      </c>
      <c r="D664" s="13" t="s">
        <v>484</v>
      </c>
      <c r="E664" s="13" t="s">
        <v>1634</v>
      </c>
      <c r="F664" s="13" t="s">
        <v>226</v>
      </c>
      <c r="G664" s="13" t="s">
        <v>1637</v>
      </c>
      <c r="H664" s="13" t="s">
        <v>1638</v>
      </c>
      <c r="I664" s="14">
        <v>1</v>
      </c>
      <c r="J664" s="13" t="s">
        <v>57</v>
      </c>
      <c r="K664" s="13" t="s">
        <v>330</v>
      </c>
      <c r="L664" s="13" t="s">
        <v>603</v>
      </c>
      <c r="M664" s="13" t="s">
        <v>608</v>
      </c>
    </row>
    <row r="665" spans="1:13" x14ac:dyDescent="0.3">
      <c r="A665" s="13" t="s">
        <v>58</v>
      </c>
      <c r="B665" s="13" t="s">
        <v>414</v>
      </c>
      <c r="C665" s="13" t="s">
        <v>223</v>
      </c>
      <c r="D665" s="13" t="s">
        <v>484</v>
      </c>
      <c r="E665" s="13" t="s">
        <v>1634</v>
      </c>
      <c r="F665" s="13" t="s">
        <v>226</v>
      </c>
      <c r="G665" s="13" t="s">
        <v>1639</v>
      </c>
      <c r="H665" s="13" t="s">
        <v>1640</v>
      </c>
      <c r="I665" s="14">
        <v>1</v>
      </c>
      <c r="J665" s="13" t="s">
        <v>57</v>
      </c>
      <c r="K665" s="13" t="s">
        <v>330</v>
      </c>
      <c r="L665" s="13" t="s">
        <v>603</v>
      </c>
      <c r="M665" s="13" t="s">
        <v>608</v>
      </c>
    </row>
    <row r="666" spans="1:13" x14ac:dyDescent="0.3">
      <c r="A666" s="13" t="s">
        <v>58</v>
      </c>
      <c r="B666" s="13" t="s">
        <v>414</v>
      </c>
      <c r="C666" s="13" t="s">
        <v>223</v>
      </c>
      <c r="D666" s="13" t="s">
        <v>484</v>
      </c>
      <c r="E666" s="13" t="s">
        <v>1634</v>
      </c>
      <c r="F666" s="13" t="s">
        <v>226</v>
      </c>
      <c r="G666" s="13" t="s">
        <v>1641</v>
      </c>
      <c r="H666" s="13" t="s">
        <v>1642</v>
      </c>
      <c r="I666" s="14">
        <v>1</v>
      </c>
      <c r="J666" s="13" t="s">
        <v>57</v>
      </c>
      <c r="K666" s="13" t="s">
        <v>330</v>
      </c>
      <c r="L666" s="13" t="s">
        <v>603</v>
      </c>
      <c r="M666" s="13" t="s">
        <v>608</v>
      </c>
    </row>
    <row r="667" spans="1:13" x14ac:dyDescent="0.3">
      <c r="A667" s="13" t="s">
        <v>58</v>
      </c>
      <c r="B667" s="13" t="s">
        <v>414</v>
      </c>
      <c r="C667" s="13" t="s">
        <v>223</v>
      </c>
      <c r="D667" s="13" t="s">
        <v>484</v>
      </c>
      <c r="E667" s="13" t="s">
        <v>1634</v>
      </c>
      <c r="F667" s="13" t="s">
        <v>226</v>
      </c>
      <c r="G667" s="13" t="s">
        <v>903</v>
      </c>
      <c r="H667" s="13" t="s">
        <v>904</v>
      </c>
      <c r="I667" s="14">
        <v>1</v>
      </c>
      <c r="J667" s="13" t="s">
        <v>57</v>
      </c>
      <c r="K667" s="13" t="s">
        <v>330</v>
      </c>
      <c r="L667" s="13" t="s">
        <v>603</v>
      </c>
      <c r="M667" s="13" t="s">
        <v>608</v>
      </c>
    </row>
    <row r="668" spans="1:13" x14ac:dyDescent="0.3">
      <c r="A668" s="13" t="s">
        <v>58</v>
      </c>
      <c r="B668" s="13" t="s">
        <v>414</v>
      </c>
      <c r="C668" s="13" t="s">
        <v>223</v>
      </c>
      <c r="D668" s="13" t="s">
        <v>484</v>
      </c>
      <c r="E668" s="13" t="s">
        <v>1634</v>
      </c>
      <c r="F668" s="13" t="s">
        <v>226</v>
      </c>
      <c r="G668" s="13" t="s">
        <v>1643</v>
      </c>
      <c r="H668" s="13" t="s">
        <v>1644</v>
      </c>
      <c r="I668" s="14">
        <v>1</v>
      </c>
      <c r="J668" s="13" t="s">
        <v>57</v>
      </c>
      <c r="K668" s="13" t="s">
        <v>330</v>
      </c>
      <c r="L668" s="13" t="s">
        <v>603</v>
      </c>
      <c r="M668" s="13" t="s">
        <v>608</v>
      </c>
    </row>
    <row r="669" spans="1:13" x14ac:dyDescent="0.3">
      <c r="A669" s="13" t="s">
        <v>58</v>
      </c>
      <c r="B669" s="13" t="s">
        <v>414</v>
      </c>
      <c r="C669" s="13" t="s">
        <v>223</v>
      </c>
      <c r="D669" s="13" t="s">
        <v>484</v>
      </c>
      <c r="E669" s="13" t="s">
        <v>1645</v>
      </c>
      <c r="F669" s="13" t="s">
        <v>226</v>
      </c>
      <c r="G669" s="13" t="s">
        <v>1646</v>
      </c>
      <c r="H669" s="13" t="s">
        <v>1647</v>
      </c>
      <c r="I669" s="14">
        <v>1</v>
      </c>
      <c r="J669" s="13" t="s">
        <v>57</v>
      </c>
      <c r="K669" s="13" t="s">
        <v>775</v>
      </c>
      <c r="L669" s="13" t="s">
        <v>603</v>
      </c>
      <c r="M669" s="13" t="s">
        <v>608</v>
      </c>
    </row>
    <row r="670" spans="1:13" x14ac:dyDescent="0.3">
      <c r="A670" s="13" t="s">
        <v>58</v>
      </c>
      <c r="B670" s="13" t="s">
        <v>414</v>
      </c>
      <c r="C670" s="13" t="s">
        <v>223</v>
      </c>
      <c r="D670" s="13" t="s">
        <v>484</v>
      </c>
      <c r="E670" s="13" t="s">
        <v>1648</v>
      </c>
      <c r="F670" s="13" t="s">
        <v>226</v>
      </c>
      <c r="G670" s="13" t="s">
        <v>1649</v>
      </c>
      <c r="H670" s="13" t="s">
        <v>1650</v>
      </c>
      <c r="I670" s="14">
        <v>1</v>
      </c>
      <c r="J670" s="13" t="s">
        <v>57</v>
      </c>
      <c r="K670" s="13" t="s">
        <v>306</v>
      </c>
      <c r="L670" s="13" t="s">
        <v>603</v>
      </c>
      <c r="M670" s="13" t="s">
        <v>608</v>
      </c>
    </row>
    <row r="671" spans="1:13" x14ac:dyDescent="0.3">
      <c r="A671" s="13" t="s">
        <v>58</v>
      </c>
      <c r="B671" s="13" t="s">
        <v>414</v>
      </c>
      <c r="C671" s="13" t="s">
        <v>223</v>
      </c>
      <c r="D671" s="13" t="s">
        <v>484</v>
      </c>
      <c r="E671" s="13" t="s">
        <v>1648</v>
      </c>
      <c r="F671" s="13" t="s">
        <v>226</v>
      </c>
      <c r="G671" s="13" t="s">
        <v>1239</v>
      </c>
      <c r="H671" s="13" t="s">
        <v>1240</v>
      </c>
      <c r="I671" s="14">
        <v>1</v>
      </c>
      <c r="J671" s="13" t="s">
        <v>57</v>
      </c>
      <c r="K671" s="13" t="s">
        <v>306</v>
      </c>
      <c r="L671" s="13" t="s">
        <v>603</v>
      </c>
      <c r="M671" s="13" t="s">
        <v>608</v>
      </c>
    </row>
    <row r="672" spans="1:13" x14ac:dyDescent="0.3">
      <c r="A672" s="13" t="s">
        <v>58</v>
      </c>
      <c r="B672" s="13" t="s">
        <v>414</v>
      </c>
      <c r="C672" s="13" t="s">
        <v>223</v>
      </c>
      <c r="D672" s="13" t="s">
        <v>484</v>
      </c>
      <c r="E672" s="13" t="s">
        <v>1648</v>
      </c>
      <c r="F672" s="13" t="s">
        <v>226</v>
      </c>
      <c r="G672" s="13" t="s">
        <v>630</v>
      </c>
      <c r="H672" s="13" t="s">
        <v>631</v>
      </c>
      <c r="I672" s="14">
        <v>2</v>
      </c>
      <c r="J672" s="13" t="s">
        <v>57</v>
      </c>
      <c r="K672" s="13" t="s">
        <v>306</v>
      </c>
      <c r="L672" s="13" t="s">
        <v>603</v>
      </c>
      <c r="M672" s="13" t="s">
        <v>608</v>
      </c>
    </row>
    <row r="673" spans="1:13" x14ac:dyDescent="0.3">
      <c r="A673" s="13" t="s">
        <v>58</v>
      </c>
      <c r="B673" s="13" t="s">
        <v>414</v>
      </c>
      <c r="C673" s="13" t="s">
        <v>223</v>
      </c>
      <c r="D673" s="13" t="s">
        <v>484</v>
      </c>
      <c r="E673" s="13" t="s">
        <v>1648</v>
      </c>
      <c r="F673" s="13" t="s">
        <v>226</v>
      </c>
      <c r="G673" s="13" t="s">
        <v>1635</v>
      </c>
      <c r="H673" s="13" t="s">
        <v>1636</v>
      </c>
      <c r="I673" s="14">
        <v>2</v>
      </c>
      <c r="J673" s="13" t="s">
        <v>57</v>
      </c>
      <c r="K673" s="13" t="s">
        <v>306</v>
      </c>
      <c r="L673" s="13" t="s">
        <v>603</v>
      </c>
      <c r="M673" s="13" t="s">
        <v>608</v>
      </c>
    </row>
    <row r="674" spans="1:13" x14ac:dyDescent="0.3">
      <c r="A674" s="13" t="s">
        <v>58</v>
      </c>
      <c r="B674" s="13" t="s">
        <v>414</v>
      </c>
      <c r="C674" s="13" t="s">
        <v>223</v>
      </c>
      <c r="D674" s="13" t="s">
        <v>484</v>
      </c>
      <c r="E674" s="13" t="s">
        <v>1648</v>
      </c>
      <c r="F674" s="13" t="s">
        <v>226</v>
      </c>
      <c r="G674" s="13" t="s">
        <v>1651</v>
      </c>
      <c r="H674" s="13" t="s">
        <v>1652</v>
      </c>
      <c r="I674" s="14">
        <v>2</v>
      </c>
      <c r="J674" s="13" t="s">
        <v>57</v>
      </c>
      <c r="K674" s="13" t="s">
        <v>306</v>
      </c>
      <c r="L674" s="13" t="s">
        <v>603</v>
      </c>
      <c r="M674" s="13" t="s">
        <v>608</v>
      </c>
    </row>
    <row r="675" spans="1:13" x14ac:dyDescent="0.3">
      <c r="A675" s="13" t="s">
        <v>58</v>
      </c>
      <c r="B675" s="13" t="s">
        <v>414</v>
      </c>
      <c r="C675" s="13" t="s">
        <v>223</v>
      </c>
      <c r="D675" s="13" t="s">
        <v>484</v>
      </c>
      <c r="E675" s="13" t="s">
        <v>1648</v>
      </c>
      <c r="F675" s="13" t="s">
        <v>226</v>
      </c>
      <c r="G675" s="13" t="s">
        <v>617</v>
      </c>
      <c r="H675" s="13" t="s">
        <v>618</v>
      </c>
      <c r="I675" s="14">
        <v>2</v>
      </c>
      <c r="J675" s="13" t="s">
        <v>57</v>
      </c>
      <c r="K675" s="13" t="s">
        <v>306</v>
      </c>
      <c r="L675" s="13" t="s">
        <v>603</v>
      </c>
      <c r="M675" s="13" t="s">
        <v>608</v>
      </c>
    </row>
    <row r="676" spans="1:13" x14ac:dyDescent="0.3">
      <c r="A676" s="13" t="s">
        <v>58</v>
      </c>
      <c r="B676" s="13" t="s">
        <v>414</v>
      </c>
      <c r="C676" s="13" t="s">
        <v>223</v>
      </c>
      <c r="D676" s="13" t="s">
        <v>484</v>
      </c>
      <c r="E676" s="13" t="s">
        <v>1653</v>
      </c>
      <c r="F676" s="13" t="s">
        <v>280</v>
      </c>
      <c r="G676" s="13" t="s">
        <v>989</v>
      </c>
      <c r="H676" s="13" t="s">
        <v>990</v>
      </c>
      <c r="I676" s="14">
        <v>1</v>
      </c>
      <c r="J676" s="13" t="s">
        <v>57</v>
      </c>
      <c r="K676" s="13" t="s">
        <v>340</v>
      </c>
      <c r="L676" s="13" t="s">
        <v>603</v>
      </c>
      <c r="M676" s="13" t="s">
        <v>991</v>
      </c>
    </row>
    <row r="677" spans="1:13" x14ac:dyDescent="0.3">
      <c r="A677" s="13" t="s">
        <v>86</v>
      </c>
      <c r="B677" s="13" t="s">
        <v>267</v>
      </c>
      <c r="C677" s="13" t="s">
        <v>223</v>
      </c>
      <c r="D677" s="13" t="s">
        <v>594</v>
      </c>
      <c r="E677" s="13" t="s">
        <v>595</v>
      </c>
      <c r="F677" s="13" t="s">
        <v>226</v>
      </c>
      <c r="G677" s="13" t="s">
        <v>924</v>
      </c>
      <c r="H677" s="13" t="s">
        <v>925</v>
      </c>
      <c r="I677" s="14">
        <v>1</v>
      </c>
      <c r="J677" s="13" t="s">
        <v>85</v>
      </c>
      <c r="K677" s="13" t="s">
        <v>429</v>
      </c>
      <c r="L677" s="13" t="s">
        <v>603</v>
      </c>
      <c r="M677" s="13" t="s">
        <v>926</v>
      </c>
    </row>
    <row r="678" spans="1:13" x14ac:dyDescent="0.3">
      <c r="A678" s="13" t="s">
        <v>86</v>
      </c>
      <c r="B678" s="13" t="s">
        <v>267</v>
      </c>
      <c r="C678" s="13" t="s">
        <v>223</v>
      </c>
      <c r="D678" s="13" t="s">
        <v>594</v>
      </c>
      <c r="E678" s="13" t="s">
        <v>1654</v>
      </c>
      <c r="F678" s="13" t="s">
        <v>226</v>
      </c>
      <c r="G678" s="13" t="s">
        <v>924</v>
      </c>
      <c r="H678" s="13" t="s">
        <v>925</v>
      </c>
      <c r="I678" s="14">
        <v>1</v>
      </c>
      <c r="J678" s="13" t="s">
        <v>85</v>
      </c>
      <c r="K678" s="13" t="s">
        <v>488</v>
      </c>
      <c r="L678" s="13" t="s">
        <v>603</v>
      </c>
      <c r="M678" s="13" t="s">
        <v>926</v>
      </c>
    </row>
    <row r="679" spans="1:13" x14ac:dyDescent="0.3">
      <c r="A679" s="13" t="s">
        <v>86</v>
      </c>
      <c r="B679" s="13" t="s">
        <v>267</v>
      </c>
      <c r="C679" s="13" t="s">
        <v>223</v>
      </c>
      <c r="D679" s="13" t="s">
        <v>594</v>
      </c>
      <c r="E679" s="13" t="s">
        <v>1654</v>
      </c>
      <c r="F679" s="13" t="s">
        <v>226</v>
      </c>
      <c r="G679" s="13" t="s">
        <v>606</v>
      </c>
      <c r="H679" s="13" t="s">
        <v>607</v>
      </c>
      <c r="I679" s="14">
        <v>2</v>
      </c>
      <c r="J679" s="13" t="s">
        <v>85</v>
      </c>
      <c r="K679" s="13" t="s">
        <v>488</v>
      </c>
      <c r="L679" s="13" t="s">
        <v>603</v>
      </c>
      <c r="M679" s="13" t="s">
        <v>608</v>
      </c>
    </row>
    <row r="680" spans="1:13" x14ac:dyDescent="0.3">
      <c r="A680" s="13" t="s">
        <v>86</v>
      </c>
      <c r="B680" s="13" t="s">
        <v>267</v>
      </c>
      <c r="C680" s="13" t="s">
        <v>223</v>
      </c>
      <c r="D680" s="13" t="s">
        <v>594</v>
      </c>
      <c r="E680" s="13" t="s">
        <v>1655</v>
      </c>
      <c r="F680" s="13" t="s">
        <v>226</v>
      </c>
      <c r="G680" s="13" t="s">
        <v>1656</v>
      </c>
      <c r="H680" s="13" t="s">
        <v>1657</v>
      </c>
      <c r="I680" s="14">
        <v>2</v>
      </c>
      <c r="J680" s="13" t="s">
        <v>85</v>
      </c>
      <c r="K680" s="13" t="s">
        <v>502</v>
      </c>
      <c r="L680" s="13" t="s">
        <v>603</v>
      </c>
      <c r="M680" s="13" t="s">
        <v>1109</v>
      </c>
    </row>
    <row r="681" spans="1:13" x14ac:dyDescent="0.3">
      <c r="A681" s="13" t="s">
        <v>86</v>
      </c>
      <c r="B681" s="13" t="s">
        <v>267</v>
      </c>
      <c r="C681" s="13" t="s">
        <v>223</v>
      </c>
      <c r="D681" s="13" t="s">
        <v>594</v>
      </c>
      <c r="E681" s="13" t="s">
        <v>1655</v>
      </c>
      <c r="F681" s="13" t="s">
        <v>226</v>
      </c>
      <c r="G681" s="13" t="s">
        <v>1651</v>
      </c>
      <c r="H681" s="13" t="s">
        <v>1652</v>
      </c>
      <c r="I681" s="14">
        <v>1</v>
      </c>
      <c r="J681" s="13" t="s">
        <v>85</v>
      </c>
      <c r="K681" s="13" t="s">
        <v>502</v>
      </c>
      <c r="L681" s="13" t="s">
        <v>603</v>
      </c>
      <c r="M681" s="13" t="s">
        <v>608</v>
      </c>
    </row>
    <row r="682" spans="1:13" x14ac:dyDescent="0.3">
      <c r="A682" s="13" t="s">
        <v>86</v>
      </c>
      <c r="B682" s="13" t="s">
        <v>267</v>
      </c>
      <c r="C682" s="13" t="s">
        <v>223</v>
      </c>
      <c r="D682" s="13" t="s">
        <v>594</v>
      </c>
      <c r="E682" s="13" t="s">
        <v>1655</v>
      </c>
      <c r="F682" s="13" t="s">
        <v>226</v>
      </c>
      <c r="G682" s="13" t="s">
        <v>1017</v>
      </c>
      <c r="H682" s="13" t="s">
        <v>1018</v>
      </c>
      <c r="I682" s="14">
        <v>1</v>
      </c>
      <c r="J682" s="13" t="s">
        <v>85</v>
      </c>
      <c r="K682" s="13" t="s">
        <v>502</v>
      </c>
      <c r="L682" s="13" t="s">
        <v>603</v>
      </c>
      <c r="M682" s="13" t="s">
        <v>608</v>
      </c>
    </row>
    <row r="683" spans="1:13" x14ac:dyDescent="0.3">
      <c r="A683" s="13" t="s">
        <v>86</v>
      </c>
      <c r="B683" s="13" t="s">
        <v>267</v>
      </c>
      <c r="C683" s="13" t="s">
        <v>223</v>
      </c>
      <c r="D683" s="13" t="s">
        <v>594</v>
      </c>
      <c r="E683" s="13" t="s">
        <v>1655</v>
      </c>
      <c r="F683" s="13" t="s">
        <v>226</v>
      </c>
      <c r="G683" s="13" t="s">
        <v>823</v>
      </c>
      <c r="H683" s="13" t="s">
        <v>824</v>
      </c>
      <c r="I683" s="14">
        <v>1</v>
      </c>
      <c r="J683" s="13" t="s">
        <v>85</v>
      </c>
      <c r="K683" s="13" t="s">
        <v>502</v>
      </c>
      <c r="L683" s="13" t="s">
        <v>603</v>
      </c>
      <c r="M683" s="13" t="s">
        <v>608</v>
      </c>
    </row>
    <row r="684" spans="1:13" x14ac:dyDescent="0.3">
      <c r="A684" s="13" t="s">
        <v>86</v>
      </c>
      <c r="B684" s="13" t="s">
        <v>267</v>
      </c>
      <c r="C684" s="13" t="s">
        <v>223</v>
      </c>
      <c r="D684" s="13" t="s">
        <v>594</v>
      </c>
      <c r="E684" s="13" t="s">
        <v>1655</v>
      </c>
      <c r="F684" s="13" t="s">
        <v>226</v>
      </c>
      <c r="G684" s="13" t="s">
        <v>825</v>
      </c>
      <c r="H684" s="13" t="s">
        <v>826</v>
      </c>
      <c r="I684" s="14">
        <v>1</v>
      </c>
      <c r="J684" s="13" t="s">
        <v>85</v>
      </c>
      <c r="K684" s="13" t="s">
        <v>502</v>
      </c>
      <c r="L684" s="13" t="s">
        <v>603</v>
      </c>
      <c r="M684" s="13" t="s">
        <v>608</v>
      </c>
    </row>
    <row r="685" spans="1:13" x14ac:dyDescent="0.3">
      <c r="A685" s="13" t="s">
        <v>86</v>
      </c>
      <c r="B685" s="13" t="s">
        <v>267</v>
      </c>
      <c r="C685" s="13" t="s">
        <v>223</v>
      </c>
      <c r="D685" s="13" t="s">
        <v>594</v>
      </c>
      <c r="E685" s="13" t="s">
        <v>1655</v>
      </c>
      <c r="F685" s="13" t="s">
        <v>226</v>
      </c>
      <c r="G685" s="13" t="s">
        <v>837</v>
      </c>
      <c r="H685" s="13" t="s">
        <v>838</v>
      </c>
      <c r="I685" s="14">
        <v>2</v>
      </c>
      <c r="J685" s="13" t="s">
        <v>85</v>
      </c>
      <c r="K685" s="13" t="s">
        <v>502</v>
      </c>
      <c r="L685" s="13" t="s">
        <v>603</v>
      </c>
      <c r="M685" s="13" t="s">
        <v>608</v>
      </c>
    </row>
    <row r="686" spans="1:13" x14ac:dyDescent="0.3">
      <c r="A686" s="13" t="s">
        <v>86</v>
      </c>
      <c r="B686" s="13" t="s">
        <v>267</v>
      </c>
      <c r="C686" s="13" t="s">
        <v>223</v>
      </c>
      <c r="D686" s="13" t="s">
        <v>594</v>
      </c>
      <c r="E686" s="13" t="s">
        <v>1655</v>
      </c>
      <c r="F686" s="13" t="s">
        <v>226</v>
      </c>
      <c r="G686" s="13" t="s">
        <v>728</v>
      </c>
      <c r="H686" s="13" t="s">
        <v>729</v>
      </c>
      <c r="I686" s="14">
        <v>2</v>
      </c>
      <c r="J686" s="13" t="s">
        <v>85</v>
      </c>
      <c r="K686" s="13" t="s">
        <v>502</v>
      </c>
      <c r="L686" s="13" t="s">
        <v>603</v>
      </c>
      <c r="M686" s="13" t="s">
        <v>608</v>
      </c>
    </row>
    <row r="687" spans="1:13" x14ac:dyDescent="0.3">
      <c r="A687" s="13" t="s">
        <v>193</v>
      </c>
      <c r="B687" s="13" t="s">
        <v>222</v>
      </c>
      <c r="C687" s="13" t="s">
        <v>223</v>
      </c>
      <c r="D687" s="13" t="s">
        <v>353</v>
      </c>
      <c r="E687" s="13" t="s">
        <v>1658</v>
      </c>
      <c r="F687" s="13" t="s">
        <v>226</v>
      </c>
      <c r="G687" s="13" t="s">
        <v>1659</v>
      </c>
      <c r="H687" s="13" t="s">
        <v>1660</v>
      </c>
      <c r="I687" s="14">
        <v>1</v>
      </c>
      <c r="J687" s="13" t="s">
        <v>192</v>
      </c>
      <c r="K687" s="13" t="s">
        <v>272</v>
      </c>
      <c r="L687" s="13" t="s">
        <v>603</v>
      </c>
      <c r="M687" s="13" t="s">
        <v>608</v>
      </c>
    </row>
    <row r="688" spans="1:13" x14ac:dyDescent="0.3">
      <c r="A688" s="13" t="s">
        <v>193</v>
      </c>
      <c r="B688" s="13" t="s">
        <v>222</v>
      </c>
      <c r="C688" s="13" t="s">
        <v>223</v>
      </c>
      <c r="D688" s="13" t="s">
        <v>353</v>
      </c>
      <c r="E688" s="13" t="s">
        <v>1658</v>
      </c>
      <c r="F688" s="13" t="s">
        <v>226</v>
      </c>
      <c r="G688" s="13" t="s">
        <v>1661</v>
      </c>
      <c r="H688" s="13" t="s">
        <v>1662</v>
      </c>
      <c r="I688" s="14">
        <v>1</v>
      </c>
      <c r="J688" s="13" t="s">
        <v>192</v>
      </c>
      <c r="K688" s="13" t="s">
        <v>272</v>
      </c>
      <c r="L688" s="13" t="s">
        <v>603</v>
      </c>
      <c r="M688" s="13" t="s">
        <v>608</v>
      </c>
    </row>
    <row r="689" spans="1:13" x14ac:dyDescent="0.3">
      <c r="A689" s="13" t="s">
        <v>62</v>
      </c>
      <c r="B689" s="13" t="s">
        <v>222</v>
      </c>
      <c r="C689" s="13" t="s">
        <v>223</v>
      </c>
      <c r="D689" s="13" t="s">
        <v>819</v>
      </c>
      <c r="E689" s="13" t="s">
        <v>1663</v>
      </c>
      <c r="F689" s="13" t="s">
        <v>226</v>
      </c>
      <c r="G689" s="13" t="s">
        <v>1664</v>
      </c>
      <c r="H689" s="13" t="s">
        <v>1665</v>
      </c>
      <c r="I689" s="14">
        <v>2</v>
      </c>
      <c r="J689" s="13" t="s">
        <v>61</v>
      </c>
      <c r="K689" s="13" t="s">
        <v>602</v>
      </c>
      <c r="L689" s="13" t="s">
        <v>603</v>
      </c>
      <c r="M689" s="13" t="s">
        <v>608</v>
      </c>
    </row>
    <row r="690" spans="1:13" x14ac:dyDescent="0.3">
      <c r="A690" s="13" t="s">
        <v>62</v>
      </c>
      <c r="B690" s="13" t="s">
        <v>222</v>
      </c>
      <c r="C690" s="13" t="s">
        <v>223</v>
      </c>
      <c r="D690" s="13" t="s">
        <v>819</v>
      </c>
      <c r="E690" s="13" t="s">
        <v>1666</v>
      </c>
      <c r="F690" s="13" t="s">
        <v>226</v>
      </c>
      <c r="G690" s="13" t="s">
        <v>1661</v>
      </c>
      <c r="H690" s="13" t="s">
        <v>1662</v>
      </c>
      <c r="I690" s="14">
        <v>1</v>
      </c>
      <c r="J690" s="13" t="s">
        <v>61</v>
      </c>
      <c r="K690" s="13" t="s">
        <v>371</v>
      </c>
      <c r="L690" s="13" t="s">
        <v>603</v>
      </c>
      <c r="M690" s="13" t="s">
        <v>608</v>
      </c>
    </row>
    <row r="691" spans="1:13" x14ac:dyDescent="0.3">
      <c r="A691" s="13" t="s">
        <v>62</v>
      </c>
      <c r="B691" s="13" t="s">
        <v>222</v>
      </c>
      <c r="C691" s="13" t="s">
        <v>223</v>
      </c>
      <c r="D691" s="13" t="s">
        <v>819</v>
      </c>
      <c r="E691" s="13" t="s">
        <v>1666</v>
      </c>
      <c r="F691" s="13" t="s">
        <v>226</v>
      </c>
      <c r="G691" s="13" t="s">
        <v>1664</v>
      </c>
      <c r="H691" s="13" t="s">
        <v>1665</v>
      </c>
      <c r="I691" s="14">
        <v>1</v>
      </c>
      <c r="J691" s="13" t="s">
        <v>61</v>
      </c>
      <c r="K691" s="13" t="s">
        <v>371</v>
      </c>
      <c r="L691" s="13" t="s">
        <v>603</v>
      </c>
      <c r="M691" s="13" t="s">
        <v>608</v>
      </c>
    </row>
    <row r="692" spans="1:13" x14ac:dyDescent="0.3">
      <c r="A692" s="13" t="s">
        <v>155</v>
      </c>
      <c r="B692" s="13" t="s">
        <v>335</v>
      </c>
      <c r="C692" s="13" t="s">
        <v>223</v>
      </c>
      <c r="D692" s="13" t="s">
        <v>336</v>
      </c>
      <c r="E692" s="13" t="s">
        <v>1667</v>
      </c>
      <c r="F692" s="13" t="s">
        <v>226</v>
      </c>
      <c r="G692" s="13" t="s">
        <v>706</v>
      </c>
      <c r="H692" s="13" t="s">
        <v>707</v>
      </c>
      <c r="I692" s="14">
        <v>2</v>
      </c>
      <c r="J692" s="13" t="s">
        <v>154</v>
      </c>
      <c r="K692" s="13" t="s">
        <v>277</v>
      </c>
      <c r="L692" s="13" t="s">
        <v>603</v>
      </c>
      <c r="M692" s="13" t="s">
        <v>608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4"/>
  <sheetViews>
    <sheetView topLeftCell="A2" workbookViewId="0">
      <selection activeCell="A2" sqref="A2:N594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32" t="s">
        <v>1668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215</v>
      </c>
      <c r="B2" s="15" t="s">
        <v>1669</v>
      </c>
      <c r="C2" s="15" t="s">
        <v>1670</v>
      </c>
      <c r="D2" s="15" t="s">
        <v>1671</v>
      </c>
      <c r="E2" s="15" t="s">
        <v>221</v>
      </c>
      <c r="F2" s="15" t="s">
        <v>1672</v>
      </c>
      <c r="G2" s="16" t="s">
        <v>1673</v>
      </c>
      <c r="H2" s="16" t="s">
        <v>217</v>
      </c>
      <c r="I2" s="16" t="s">
        <v>1674</v>
      </c>
      <c r="J2" s="16" t="s">
        <v>1675</v>
      </c>
      <c r="K2" s="16" t="s">
        <v>1676</v>
      </c>
      <c r="L2" s="16" t="s">
        <v>1677</v>
      </c>
      <c r="M2" s="36" t="s">
        <v>3399</v>
      </c>
      <c r="N2" s="36" t="s">
        <v>3400</v>
      </c>
    </row>
    <row r="3" spans="1:14" x14ac:dyDescent="0.3">
      <c r="A3" s="17" t="s">
        <v>787</v>
      </c>
      <c r="B3" s="17" t="s">
        <v>1678</v>
      </c>
      <c r="C3" s="17" t="s">
        <v>1679</v>
      </c>
      <c r="D3" s="17" t="s">
        <v>1680</v>
      </c>
      <c r="E3" s="17" t="s">
        <v>608</v>
      </c>
      <c r="F3" s="17" t="s">
        <v>1681</v>
      </c>
      <c r="G3" s="18">
        <v>29</v>
      </c>
      <c r="H3" s="18">
        <v>70</v>
      </c>
      <c r="I3" s="19">
        <v>0</v>
      </c>
      <c r="J3" s="20">
        <v>0</v>
      </c>
      <c r="K3" s="21">
        <v>0</v>
      </c>
      <c r="L3" s="22">
        <v>1</v>
      </c>
      <c r="M3" s="37" t="s">
        <v>3392</v>
      </c>
      <c r="N3" s="37"/>
    </row>
    <row r="4" spans="1:14" x14ac:dyDescent="0.3">
      <c r="A4" s="17" t="s">
        <v>691</v>
      </c>
      <c r="B4" s="17" t="s">
        <v>1682</v>
      </c>
      <c r="C4" s="17" t="s">
        <v>1683</v>
      </c>
      <c r="D4" s="17" t="s">
        <v>1684</v>
      </c>
      <c r="E4" s="17" t="s">
        <v>608</v>
      </c>
      <c r="F4" s="17" t="s">
        <v>1685</v>
      </c>
      <c r="G4" s="18">
        <v>12</v>
      </c>
      <c r="H4" s="18">
        <v>40</v>
      </c>
      <c r="I4" s="19">
        <v>0</v>
      </c>
      <c r="J4" s="20">
        <v>0</v>
      </c>
      <c r="K4" s="21">
        <v>0</v>
      </c>
      <c r="L4" s="22">
        <v>1</v>
      </c>
      <c r="M4" s="37" t="s">
        <v>3392</v>
      </c>
      <c r="N4" s="37"/>
    </row>
    <row r="5" spans="1:14" x14ac:dyDescent="0.3">
      <c r="A5" s="17" t="s">
        <v>712</v>
      </c>
      <c r="B5" s="17" t="s">
        <v>1686</v>
      </c>
      <c r="C5" s="17" t="s">
        <v>1687</v>
      </c>
      <c r="D5" s="17" t="s">
        <v>1688</v>
      </c>
      <c r="E5" s="17" t="s">
        <v>608</v>
      </c>
      <c r="F5" s="17" t="s">
        <v>1689</v>
      </c>
      <c r="G5" s="18">
        <v>11</v>
      </c>
      <c r="H5" s="18">
        <v>22</v>
      </c>
      <c r="I5" s="19">
        <v>0</v>
      </c>
      <c r="J5" s="20">
        <v>0</v>
      </c>
      <c r="K5" s="21">
        <v>0</v>
      </c>
      <c r="L5" s="22">
        <v>1</v>
      </c>
      <c r="M5" s="37" t="s">
        <v>3392</v>
      </c>
      <c r="N5" s="37"/>
    </row>
    <row r="6" spans="1:14" x14ac:dyDescent="0.3">
      <c r="A6" s="17" t="s">
        <v>825</v>
      </c>
      <c r="B6" s="17" t="s">
        <v>1690</v>
      </c>
      <c r="C6" s="17" t="s">
        <v>1683</v>
      </c>
      <c r="D6" s="17" t="s">
        <v>1691</v>
      </c>
      <c r="E6" s="17" t="s">
        <v>608</v>
      </c>
      <c r="F6" s="17" t="s">
        <v>1692</v>
      </c>
      <c r="G6" s="18">
        <v>10</v>
      </c>
      <c r="H6" s="18">
        <v>15</v>
      </c>
      <c r="I6" s="19">
        <v>0</v>
      </c>
      <c r="J6" s="20">
        <v>0</v>
      </c>
      <c r="K6" s="21">
        <v>0</v>
      </c>
      <c r="L6" s="22">
        <v>1</v>
      </c>
      <c r="M6" s="37" t="s">
        <v>3392</v>
      </c>
      <c r="N6" s="37"/>
    </row>
    <row r="7" spans="1:14" x14ac:dyDescent="0.3">
      <c r="A7" s="17" t="s">
        <v>823</v>
      </c>
      <c r="B7" s="17" t="s">
        <v>1693</v>
      </c>
      <c r="C7" s="17" t="s">
        <v>1683</v>
      </c>
      <c r="D7" s="17" t="s">
        <v>1691</v>
      </c>
      <c r="E7" s="17" t="s">
        <v>608</v>
      </c>
      <c r="F7" s="17" t="s">
        <v>1694</v>
      </c>
      <c r="G7" s="18">
        <v>8</v>
      </c>
      <c r="H7" s="18">
        <v>9</v>
      </c>
      <c r="I7" s="19">
        <v>0</v>
      </c>
      <c r="J7" s="20">
        <v>0</v>
      </c>
      <c r="K7" s="21">
        <v>0</v>
      </c>
      <c r="L7" s="22">
        <v>1</v>
      </c>
      <c r="M7" s="37" t="s">
        <v>3392</v>
      </c>
      <c r="N7" s="37"/>
    </row>
    <row r="8" spans="1:14" x14ac:dyDescent="0.3">
      <c r="A8" s="17" t="s">
        <v>901</v>
      </c>
      <c r="B8" s="17" t="s">
        <v>1695</v>
      </c>
      <c r="C8" s="17" t="s">
        <v>1687</v>
      </c>
      <c r="D8" s="17" t="s">
        <v>1696</v>
      </c>
      <c r="E8" s="17" t="s">
        <v>608</v>
      </c>
      <c r="F8" s="17" t="s">
        <v>1697</v>
      </c>
      <c r="G8" s="18">
        <v>8</v>
      </c>
      <c r="H8" s="18">
        <v>8</v>
      </c>
      <c r="I8" s="19">
        <v>0</v>
      </c>
      <c r="J8" s="20">
        <v>0</v>
      </c>
      <c r="K8" s="21">
        <v>0</v>
      </c>
      <c r="L8" s="22">
        <v>1</v>
      </c>
      <c r="M8" s="37" t="s">
        <v>3392</v>
      </c>
      <c r="N8" s="37"/>
    </row>
    <row r="9" spans="1:14" x14ac:dyDescent="0.3">
      <c r="A9" s="17" t="s">
        <v>1276</v>
      </c>
      <c r="B9" s="17" t="s">
        <v>1698</v>
      </c>
      <c r="C9" s="17" t="s">
        <v>1699</v>
      </c>
      <c r="D9" s="17" t="s">
        <v>1684</v>
      </c>
      <c r="E9" s="17" t="s">
        <v>608</v>
      </c>
      <c r="F9" s="17" t="s">
        <v>1700</v>
      </c>
      <c r="G9" s="18">
        <v>8</v>
      </c>
      <c r="H9" s="18">
        <v>22</v>
      </c>
      <c r="I9" s="19">
        <v>0</v>
      </c>
      <c r="J9" s="20">
        <v>0</v>
      </c>
      <c r="K9" s="21">
        <v>0</v>
      </c>
      <c r="L9" s="22">
        <v>1</v>
      </c>
      <c r="M9" s="37" t="s">
        <v>3392</v>
      </c>
      <c r="N9" s="37"/>
    </row>
    <row r="10" spans="1:14" x14ac:dyDescent="0.3">
      <c r="A10" s="17" t="s">
        <v>1283</v>
      </c>
      <c r="B10" s="17" t="s">
        <v>1701</v>
      </c>
      <c r="C10" s="17" t="s">
        <v>1683</v>
      </c>
      <c r="D10" s="17" t="s">
        <v>1702</v>
      </c>
      <c r="E10" s="17" t="s">
        <v>608</v>
      </c>
      <c r="F10" s="17" t="s">
        <v>1703</v>
      </c>
      <c r="G10" s="18">
        <v>7</v>
      </c>
      <c r="H10" s="18">
        <v>20</v>
      </c>
      <c r="I10" s="19">
        <v>0</v>
      </c>
      <c r="J10" s="20">
        <v>0</v>
      </c>
      <c r="K10" s="21">
        <v>0</v>
      </c>
      <c r="L10" s="22">
        <v>1</v>
      </c>
      <c r="M10" s="37" t="s">
        <v>3392</v>
      </c>
      <c r="N10" s="37"/>
    </row>
    <row r="11" spans="1:14" x14ac:dyDescent="0.3">
      <c r="A11" s="17" t="s">
        <v>1103</v>
      </c>
      <c r="B11" s="17" t="s">
        <v>1704</v>
      </c>
      <c r="C11" s="17" t="s">
        <v>1705</v>
      </c>
      <c r="D11" s="17" t="s">
        <v>1706</v>
      </c>
      <c r="E11" s="17" t="s">
        <v>608</v>
      </c>
      <c r="F11" s="17" t="s">
        <v>1707</v>
      </c>
      <c r="G11" s="18">
        <v>7</v>
      </c>
      <c r="H11" s="18">
        <v>14</v>
      </c>
      <c r="I11" s="19">
        <v>0</v>
      </c>
      <c r="J11" s="20">
        <v>0</v>
      </c>
      <c r="K11" s="21">
        <v>0</v>
      </c>
      <c r="L11" s="22">
        <v>1</v>
      </c>
      <c r="M11" s="37" t="s">
        <v>3392</v>
      </c>
      <c r="N11" s="37"/>
    </row>
    <row r="12" spans="1:14" x14ac:dyDescent="0.3">
      <c r="A12" s="17" t="s">
        <v>606</v>
      </c>
      <c r="B12" s="17" t="s">
        <v>607</v>
      </c>
      <c r="C12" s="17" t="s">
        <v>1708</v>
      </c>
      <c r="D12" s="17" t="s">
        <v>1709</v>
      </c>
      <c r="E12" s="17" t="s">
        <v>608</v>
      </c>
      <c r="F12" s="17" t="s">
        <v>1710</v>
      </c>
      <c r="G12" s="18">
        <v>6</v>
      </c>
      <c r="H12" s="18">
        <v>11</v>
      </c>
      <c r="I12" s="19">
        <v>0</v>
      </c>
      <c r="J12" s="20">
        <v>0</v>
      </c>
      <c r="K12" s="21">
        <v>0</v>
      </c>
      <c r="L12" s="22">
        <v>1</v>
      </c>
      <c r="M12" s="37" t="s">
        <v>3392</v>
      </c>
      <c r="N12" s="37"/>
    </row>
    <row r="13" spans="1:14" x14ac:dyDescent="0.3">
      <c r="A13" s="17" t="s">
        <v>728</v>
      </c>
      <c r="B13" s="17" t="s">
        <v>729</v>
      </c>
      <c r="C13" s="17" t="s">
        <v>1711</v>
      </c>
      <c r="D13" s="17" t="s">
        <v>1712</v>
      </c>
      <c r="E13" s="17" t="s">
        <v>608</v>
      </c>
      <c r="F13" s="17" t="s">
        <v>1713</v>
      </c>
      <c r="G13" s="18">
        <v>6</v>
      </c>
      <c r="H13" s="18">
        <v>8</v>
      </c>
      <c r="I13" s="19">
        <v>0</v>
      </c>
      <c r="J13" s="20">
        <v>0</v>
      </c>
      <c r="K13" s="21">
        <v>0</v>
      </c>
      <c r="L13" s="22">
        <v>1</v>
      </c>
      <c r="M13" s="37" t="s">
        <v>3392</v>
      </c>
      <c r="N13" s="37"/>
    </row>
    <row r="14" spans="1:14" x14ac:dyDescent="0.3">
      <c r="A14" s="17" t="s">
        <v>1714</v>
      </c>
      <c r="B14" s="17" t="s">
        <v>1715</v>
      </c>
      <c r="C14" s="17" t="s">
        <v>1716</v>
      </c>
      <c r="D14" s="17" t="s">
        <v>1696</v>
      </c>
      <c r="E14" s="17" t="s">
        <v>1717</v>
      </c>
      <c r="F14" s="17" t="s">
        <v>1718</v>
      </c>
      <c r="G14" s="18">
        <v>6</v>
      </c>
      <c r="H14" s="18">
        <v>9</v>
      </c>
      <c r="I14" s="19">
        <v>0.83333333333333326</v>
      </c>
      <c r="J14" s="20">
        <v>0.16666666666666669</v>
      </c>
      <c r="K14" s="21">
        <v>0</v>
      </c>
      <c r="L14" s="22">
        <v>0</v>
      </c>
      <c r="M14" s="37" t="s">
        <v>3401</v>
      </c>
      <c r="N14" s="37"/>
    </row>
    <row r="15" spans="1:14" x14ac:dyDescent="0.3">
      <c r="A15" s="17" t="s">
        <v>756</v>
      </c>
      <c r="B15" s="17" t="s">
        <v>1719</v>
      </c>
      <c r="C15" s="17" t="s">
        <v>1683</v>
      </c>
      <c r="D15" s="17" t="s">
        <v>1720</v>
      </c>
      <c r="E15" s="17" t="s">
        <v>608</v>
      </c>
      <c r="F15" s="17" t="s">
        <v>1721</v>
      </c>
      <c r="G15" s="18">
        <v>6</v>
      </c>
      <c r="H15" s="18">
        <v>7</v>
      </c>
      <c r="I15" s="19">
        <v>0</v>
      </c>
      <c r="J15" s="20">
        <v>0</v>
      </c>
      <c r="K15" s="21">
        <v>0</v>
      </c>
      <c r="L15" s="22">
        <v>1</v>
      </c>
      <c r="M15" s="37" t="s">
        <v>3392</v>
      </c>
      <c r="N15" s="37"/>
    </row>
    <row r="16" spans="1:14" x14ac:dyDescent="0.3">
      <c r="A16" s="17" t="s">
        <v>646</v>
      </c>
      <c r="B16" s="17" t="s">
        <v>647</v>
      </c>
      <c r="C16" s="17" t="s">
        <v>1683</v>
      </c>
      <c r="D16" s="17" t="s">
        <v>1709</v>
      </c>
      <c r="E16" s="17" t="s">
        <v>608</v>
      </c>
      <c r="F16" s="17" t="s">
        <v>1722</v>
      </c>
      <c r="G16" s="18">
        <v>6</v>
      </c>
      <c r="H16" s="18">
        <v>11</v>
      </c>
      <c r="I16" s="19">
        <v>0</v>
      </c>
      <c r="J16" s="20">
        <v>0</v>
      </c>
      <c r="K16" s="21">
        <v>0</v>
      </c>
      <c r="L16" s="22">
        <v>1</v>
      </c>
      <c r="M16" s="37" t="s">
        <v>3392</v>
      </c>
      <c r="N16" s="37"/>
    </row>
    <row r="17" spans="1:14" x14ac:dyDescent="0.3">
      <c r="A17" s="17" t="s">
        <v>1121</v>
      </c>
      <c r="B17" s="17" t="s">
        <v>1122</v>
      </c>
      <c r="C17" s="17" t="s">
        <v>1723</v>
      </c>
      <c r="D17" s="17" t="s">
        <v>1684</v>
      </c>
      <c r="E17" s="17" t="s">
        <v>608</v>
      </c>
      <c r="F17" s="17" t="s">
        <v>1724</v>
      </c>
      <c r="G17" s="18">
        <v>6</v>
      </c>
      <c r="H17" s="18">
        <v>13</v>
      </c>
      <c r="I17" s="19">
        <v>0</v>
      </c>
      <c r="J17" s="20">
        <v>0</v>
      </c>
      <c r="K17" s="21">
        <v>0</v>
      </c>
      <c r="L17" s="22">
        <v>1</v>
      </c>
      <c r="M17" s="37" t="s">
        <v>3392</v>
      </c>
      <c r="N17" s="37"/>
    </row>
    <row r="18" spans="1:14" x14ac:dyDescent="0.3">
      <c r="A18" s="17" t="s">
        <v>886</v>
      </c>
      <c r="B18" s="17" t="s">
        <v>1725</v>
      </c>
      <c r="C18" s="17" t="s">
        <v>1726</v>
      </c>
      <c r="D18" s="17" t="s">
        <v>1727</v>
      </c>
      <c r="E18" s="17" t="s">
        <v>608</v>
      </c>
      <c r="F18" s="17" t="s">
        <v>1728</v>
      </c>
      <c r="G18" s="18">
        <v>5</v>
      </c>
      <c r="H18" s="18">
        <v>17</v>
      </c>
      <c r="I18" s="19">
        <v>0</v>
      </c>
      <c r="J18" s="20">
        <v>0</v>
      </c>
      <c r="K18" s="21">
        <v>0</v>
      </c>
      <c r="L18" s="22">
        <v>1</v>
      </c>
      <c r="M18" s="37" t="s">
        <v>3392</v>
      </c>
      <c r="N18" s="37"/>
    </row>
    <row r="19" spans="1:14" x14ac:dyDescent="0.3">
      <c r="A19" s="17" t="s">
        <v>1729</v>
      </c>
      <c r="B19" s="17" t="s">
        <v>1730</v>
      </c>
      <c r="C19" s="17" t="s">
        <v>1716</v>
      </c>
      <c r="D19" s="17" t="s">
        <v>1731</v>
      </c>
      <c r="E19" s="17" t="s">
        <v>1732</v>
      </c>
      <c r="F19" s="17" t="s">
        <v>1733</v>
      </c>
      <c r="G19" s="18">
        <v>5</v>
      </c>
      <c r="H19" s="18">
        <v>32</v>
      </c>
      <c r="I19" s="19">
        <v>1</v>
      </c>
      <c r="J19" s="20">
        <v>0</v>
      </c>
      <c r="K19" s="21">
        <v>0</v>
      </c>
      <c r="L19" s="22">
        <v>0</v>
      </c>
      <c r="M19" s="37" t="s">
        <v>3393</v>
      </c>
      <c r="N19" s="37"/>
    </row>
    <row r="20" spans="1:14" x14ac:dyDescent="0.3">
      <c r="A20" s="17" t="s">
        <v>632</v>
      </c>
      <c r="B20" s="17" t="s">
        <v>1734</v>
      </c>
      <c r="C20" s="17" t="s">
        <v>1683</v>
      </c>
      <c r="D20" s="17" t="s">
        <v>1706</v>
      </c>
      <c r="E20" s="17" t="s">
        <v>608</v>
      </c>
      <c r="F20" s="17" t="s">
        <v>1735</v>
      </c>
      <c r="G20" s="18">
        <v>5</v>
      </c>
      <c r="H20" s="18">
        <v>10</v>
      </c>
      <c r="I20" s="19">
        <v>0</v>
      </c>
      <c r="J20" s="20">
        <v>0</v>
      </c>
      <c r="K20" s="21">
        <v>0</v>
      </c>
      <c r="L20" s="22">
        <v>1</v>
      </c>
      <c r="M20" s="37" t="s">
        <v>3392</v>
      </c>
      <c r="N20" s="37"/>
    </row>
    <row r="21" spans="1:14" x14ac:dyDescent="0.3">
      <c r="A21" s="17" t="s">
        <v>899</v>
      </c>
      <c r="B21" s="17" t="s">
        <v>900</v>
      </c>
      <c r="C21" s="17" t="s">
        <v>1736</v>
      </c>
      <c r="D21" s="17" t="s">
        <v>1706</v>
      </c>
      <c r="E21" s="17" t="s">
        <v>608</v>
      </c>
      <c r="F21" s="17" t="s">
        <v>1737</v>
      </c>
      <c r="G21" s="18">
        <v>5</v>
      </c>
      <c r="H21" s="18">
        <v>6</v>
      </c>
      <c r="I21" s="19">
        <v>0</v>
      </c>
      <c r="J21" s="20">
        <v>0</v>
      </c>
      <c r="K21" s="21">
        <v>0</v>
      </c>
      <c r="L21" s="22">
        <v>1</v>
      </c>
      <c r="M21" s="37" t="s">
        <v>3392</v>
      </c>
      <c r="N21" s="37"/>
    </row>
    <row r="22" spans="1:14" x14ac:dyDescent="0.3">
      <c r="A22" s="17" t="s">
        <v>889</v>
      </c>
      <c r="B22" s="17" t="s">
        <v>1738</v>
      </c>
      <c r="C22" s="17" t="s">
        <v>1739</v>
      </c>
      <c r="D22" s="17" t="s">
        <v>1684</v>
      </c>
      <c r="E22" s="17" t="s">
        <v>608</v>
      </c>
      <c r="F22" s="17" t="s">
        <v>1740</v>
      </c>
      <c r="G22" s="18">
        <v>5</v>
      </c>
      <c r="H22" s="18">
        <v>25</v>
      </c>
      <c r="I22" s="19">
        <v>0</v>
      </c>
      <c r="J22" s="20">
        <v>0</v>
      </c>
      <c r="K22" s="21">
        <v>0</v>
      </c>
      <c r="L22" s="22">
        <v>1</v>
      </c>
      <c r="M22" s="37" t="s">
        <v>3392</v>
      </c>
      <c r="N22" s="37"/>
    </row>
    <row r="23" spans="1:14" x14ac:dyDescent="0.3">
      <c r="A23" s="17" t="s">
        <v>1105</v>
      </c>
      <c r="B23" s="17" t="s">
        <v>1741</v>
      </c>
      <c r="C23" s="17" t="s">
        <v>1683</v>
      </c>
      <c r="D23" s="17" t="s">
        <v>1742</v>
      </c>
      <c r="E23" s="17" t="s">
        <v>608</v>
      </c>
      <c r="F23" s="17" t="s">
        <v>1743</v>
      </c>
      <c r="G23" s="18">
        <v>5</v>
      </c>
      <c r="H23" s="18">
        <v>18</v>
      </c>
      <c r="I23" s="19">
        <v>0</v>
      </c>
      <c r="J23" s="20">
        <v>0</v>
      </c>
      <c r="K23" s="21">
        <v>0</v>
      </c>
      <c r="L23" s="22">
        <v>1</v>
      </c>
      <c r="M23" s="37" t="s">
        <v>3392</v>
      </c>
      <c r="N23" s="37"/>
    </row>
    <row r="24" spans="1:14" x14ac:dyDescent="0.3">
      <c r="A24" s="17" t="s">
        <v>777</v>
      </c>
      <c r="B24" s="17" t="s">
        <v>778</v>
      </c>
      <c r="C24" s="17" t="s">
        <v>1683</v>
      </c>
      <c r="D24" s="17" t="s">
        <v>1684</v>
      </c>
      <c r="E24" s="17" t="s">
        <v>474</v>
      </c>
      <c r="F24" s="17" t="s">
        <v>1744</v>
      </c>
      <c r="G24" s="18">
        <v>5</v>
      </c>
      <c r="H24" s="18">
        <v>7</v>
      </c>
      <c r="I24" s="19">
        <v>0</v>
      </c>
      <c r="J24" s="20">
        <v>0</v>
      </c>
      <c r="K24" s="21">
        <v>0</v>
      </c>
      <c r="L24" s="22">
        <v>1</v>
      </c>
      <c r="M24" s="37" t="s">
        <v>3392</v>
      </c>
      <c r="N24" s="37"/>
    </row>
    <row r="25" spans="1:14" x14ac:dyDescent="0.3">
      <c r="A25" s="17" t="s">
        <v>837</v>
      </c>
      <c r="B25" s="17" t="s">
        <v>1745</v>
      </c>
      <c r="C25" s="17" t="s">
        <v>1683</v>
      </c>
      <c r="D25" s="17" t="s">
        <v>1746</v>
      </c>
      <c r="E25" s="17" t="s">
        <v>608</v>
      </c>
      <c r="F25" s="17" t="s">
        <v>1747</v>
      </c>
      <c r="G25" s="18">
        <v>4</v>
      </c>
      <c r="H25" s="18">
        <v>5</v>
      </c>
      <c r="I25" s="19">
        <v>0</v>
      </c>
      <c r="J25" s="20">
        <v>0</v>
      </c>
      <c r="K25" s="21">
        <v>0</v>
      </c>
      <c r="L25" s="22">
        <v>1</v>
      </c>
      <c r="M25" s="37" t="s">
        <v>3392</v>
      </c>
      <c r="N25" s="37"/>
    </row>
    <row r="26" spans="1:14" x14ac:dyDescent="0.3">
      <c r="A26" s="17" t="s">
        <v>768</v>
      </c>
      <c r="B26" s="17" t="s">
        <v>1748</v>
      </c>
      <c r="C26" s="17" t="s">
        <v>1683</v>
      </c>
      <c r="D26" s="17" t="s">
        <v>1749</v>
      </c>
      <c r="E26" s="17" t="s">
        <v>608</v>
      </c>
      <c r="F26" s="17" t="s">
        <v>1750</v>
      </c>
      <c r="G26" s="18">
        <v>4</v>
      </c>
      <c r="H26" s="18">
        <v>7</v>
      </c>
      <c r="I26" s="19">
        <v>0</v>
      </c>
      <c r="J26" s="20">
        <v>0</v>
      </c>
      <c r="K26" s="21">
        <v>0</v>
      </c>
      <c r="L26" s="22">
        <v>1</v>
      </c>
      <c r="M26" s="37" t="s">
        <v>3392</v>
      </c>
      <c r="N26" s="37"/>
    </row>
    <row r="27" spans="1:14" x14ac:dyDescent="0.3">
      <c r="A27" s="17" t="s">
        <v>1335</v>
      </c>
      <c r="B27" s="17" t="s">
        <v>1751</v>
      </c>
      <c r="C27" s="17" t="s">
        <v>1752</v>
      </c>
      <c r="D27" s="17" t="s">
        <v>1684</v>
      </c>
      <c r="E27" s="17" t="s">
        <v>474</v>
      </c>
      <c r="F27" s="17" t="s">
        <v>1753</v>
      </c>
      <c r="G27" s="18">
        <v>4</v>
      </c>
      <c r="H27" s="18">
        <v>5</v>
      </c>
      <c r="I27" s="19">
        <v>0</v>
      </c>
      <c r="J27" s="20">
        <v>0</v>
      </c>
      <c r="K27" s="21">
        <v>0</v>
      </c>
      <c r="L27" s="22">
        <v>1</v>
      </c>
      <c r="M27" s="37" t="s">
        <v>3392</v>
      </c>
      <c r="N27" s="37"/>
    </row>
    <row r="28" spans="1:14" x14ac:dyDescent="0.3">
      <c r="A28" s="17" t="s">
        <v>695</v>
      </c>
      <c r="B28" s="17" t="s">
        <v>1754</v>
      </c>
      <c r="C28" s="17" t="s">
        <v>1705</v>
      </c>
      <c r="D28" s="17" t="s">
        <v>1706</v>
      </c>
      <c r="E28" s="17" t="s">
        <v>608</v>
      </c>
      <c r="F28" s="17" t="s">
        <v>1755</v>
      </c>
      <c r="G28" s="18">
        <v>4</v>
      </c>
      <c r="H28" s="18">
        <v>16</v>
      </c>
      <c r="I28" s="19">
        <v>0</v>
      </c>
      <c r="J28" s="20">
        <v>0</v>
      </c>
      <c r="K28" s="21">
        <v>0</v>
      </c>
      <c r="L28" s="22">
        <v>1</v>
      </c>
      <c r="M28" s="37" t="s">
        <v>3392</v>
      </c>
      <c r="N28" s="37"/>
    </row>
    <row r="29" spans="1:14" x14ac:dyDescent="0.3">
      <c r="A29" s="17" t="s">
        <v>959</v>
      </c>
      <c r="B29" s="17" t="s">
        <v>960</v>
      </c>
      <c r="C29" s="17" t="s">
        <v>1756</v>
      </c>
      <c r="D29" s="17" t="s">
        <v>1757</v>
      </c>
      <c r="E29" s="17" t="s">
        <v>608</v>
      </c>
      <c r="F29" s="17" t="s">
        <v>1758</v>
      </c>
      <c r="G29" s="18">
        <v>4</v>
      </c>
      <c r="H29" s="18">
        <v>5</v>
      </c>
      <c r="I29" s="19">
        <v>0</v>
      </c>
      <c r="J29" s="20">
        <v>0</v>
      </c>
      <c r="K29" s="21">
        <v>0</v>
      </c>
      <c r="L29" s="22">
        <v>1</v>
      </c>
      <c r="M29" s="37" t="s">
        <v>3392</v>
      </c>
      <c r="N29" s="37"/>
    </row>
    <row r="30" spans="1:14" x14ac:dyDescent="0.3">
      <c r="A30" s="17" t="s">
        <v>835</v>
      </c>
      <c r="B30" s="17" t="s">
        <v>1759</v>
      </c>
      <c r="C30" s="17" t="s">
        <v>1683</v>
      </c>
      <c r="D30" s="17" t="s">
        <v>1760</v>
      </c>
      <c r="E30" s="17" t="s">
        <v>608</v>
      </c>
      <c r="F30" s="17" t="s">
        <v>1761</v>
      </c>
      <c r="G30" s="18">
        <v>4</v>
      </c>
      <c r="H30" s="18">
        <v>17</v>
      </c>
      <c r="I30" s="19">
        <v>0</v>
      </c>
      <c r="J30" s="20">
        <v>0</v>
      </c>
      <c r="K30" s="21">
        <v>0</v>
      </c>
      <c r="L30" s="22">
        <v>1</v>
      </c>
      <c r="M30" s="37" t="s">
        <v>3392</v>
      </c>
      <c r="N30" s="37"/>
    </row>
    <row r="31" spans="1:14" x14ac:dyDescent="0.3">
      <c r="A31" s="17" t="s">
        <v>1036</v>
      </c>
      <c r="B31" s="17" t="s">
        <v>1762</v>
      </c>
      <c r="C31" s="17" t="s">
        <v>1763</v>
      </c>
      <c r="D31" s="17" t="s">
        <v>1764</v>
      </c>
      <c r="E31" s="17" t="s">
        <v>608</v>
      </c>
      <c r="F31" s="17" t="s">
        <v>1765</v>
      </c>
      <c r="G31" s="18">
        <v>4</v>
      </c>
      <c r="H31" s="18">
        <v>4</v>
      </c>
      <c r="I31" s="19">
        <v>0</v>
      </c>
      <c r="J31" s="20">
        <v>0</v>
      </c>
      <c r="K31" s="21">
        <v>0</v>
      </c>
      <c r="L31" s="22">
        <v>1</v>
      </c>
      <c r="M31" s="37" t="s">
        <v>3392</v>
      </c>
      <c r="N31" s="37"/>
    </row>
    <row r="32" spans="1:14" x14ac:dyDescent="0.3">
      <c r="A32" s="17" t="s">
        <v>617</v>
      </c>
      <c r="B32" s="17" t="s">
        <v>1766</v>
      </c>
      <c r="C32" s="17" t="s">
        <v>1767</v>
      </c>
      <c r="D32" s="17" t="s">
        <v>1684</v>
      </c>
      <c r="E32" s="17" t="s">
        <v>608</v>
      </c>
      <c r="F32" s="17" t="s">
        <v>1768</v>
      </c>
      <c r="G32" s="18">
        <v>4</v>
      </c>
      <c r="H32" s="18">
        <v>5</v>
      </c>
      <c r="I32" s="19">
        <v>0</v>
      </c>
      <c r="J32" s="20">
        <v>0</v>
      </c>
      <c r="K32" s="21">
        <v>0</v>
      </c>
      <c r="L32" s="22">
        <v>1</v>
      </c>
      <c r="M32" s="37" t="s">
        <v>3392</v>
      </c>
      <c r="N32" s="37"/>
    </row>
    <row r="33" spans="1:14" x14ac:dyDescent="0.3">
      <c r="A33" s="17" t="s">
        <v>1520</v>
      </c>
      <c r="B33" s="17" t="s">
        <v>1769</v>
      </c>
      <c r="C33" s="17" t="s">
        <v>1770</v>
      </c>
      <c r="D33" s="17" t="s">
        <v>1684</v>
      </c>
      <c r="E33" s="17" t="s">
        <v>608</v>
      </c>
      <c r="F33" s="17" t="s">
        <v>1771</v>
      </c>
      <c r="G33" s="18">
        <v>4</v>
      </c>
      <c r="H33" s="18">
        <v>8</v>
      </c>
      <c r="I33" s="19">
        <v>0</v>
      </c>
      <c r="J33" s="20">
        <v>0</v>
      </c>
      <c r="K33" s="21">
        <v>0</v>
      </c>
      <c r="L33" s="22">
        <v>1</v>
      </c>
      <c r="M33" s="37" t="s">
        <v>3392</v>
      </c>
      <c r="N33" s="37"/>
    </row>
    <row r="34" spans="1:14" x14ac:dyDescent="0.3">
      <c r="A34" s="17" t="s">
        <v>770</v>
      </c>
      <c r="B34" s="17" t="s">
        <v>1772</v>
      </c>
      <c r="C34" s="17" t="s">
        <v>1683</v>
      </c>
      <c r="D34" s="17" t="s">
        <v>1749</v>
      </c>
      <c r="E34" s="17" t="s">
        <v>608</v>
      </c>
      <c r="F34" s="17" t="s">
        <v>1773</v>
      </c>
      <c r="G34" s="18">
        <v>4</v>
      </c>
      <c r="H34" s="18">
        <v>6</v>
      </c>
      <c r="I34" s="19">
        <v>0</v>
      </c>
      <c r="J34" s="20">
        <v>0</v>
      </c>
      <c r="K34" s="21">
        <v>0</v>
      </c>
      <c r="L34" s="22">
        <v>1</v>
      </c>
      <c r="M34" s="37" t="s">
        <v>3392</v>
      </c>
      <c r="N34" s="37"/>
    </row>
    <row r="35" spans="1:14" x14ac:dyDescent="0.3">
      <c r="A35" s="17" t="s">
        <v>706</v>
      </c>
      <c r="B35" s="17" t="s">
        <v>1774</v>
      </c>
      <c r="C35" s="17" t="s">
        <v>1775</v>
      </c>
      <c r="D35" s="17" t="s">
        <v>1684</v>
      </c>
      <c r="E35" s="17" t="s">
        <v>608</v>
      </c>
      <c r="F35" s="17" t="s">
        <v>1776</v>
      </c>
      <c r="G35" s="18">
        <v>4</v>
      </c>
      <c r="H35" s="18">
        <v>10</v>
      </c>
      <c r="I35" s="19">
        <v>0</v>
      </c>
      <c r="J35" s="20">
        <v>0</v>
      </c>
      <c r="K35" s="21">
        <v>0</v>
      </c>
      <c r="L35" s="22">
        <v>1</v>
      </c>
      <c r="M35" s="37" t="s">
        <v>3392</v>
      </c>
      <c r="N35" s="37"/>
    </row>
    <row r="36" spans="1:14" x14ac:dyDescent="0.3">
      <c r="A36" s="17" t="s">
        <v>1095</v>
      </c>
      <c r="B36" s="17" t="s">
        <v>1777</v>
      </c>
      <c r="C36" s="17" t="s">
        <v>1683</v>
      </c>
      <c r="D36" s="17" t="s">
        <v>1778</v>
      </c>
      <c r="E36" s="17" t="s">
        <v>608</v>
      </c>
      <c r="F36" s="17" t="s">
        <v>1779</v>
      </c>
      <c r="G36" s="18">
        <v>4</v>
      </c>
      <c r="H36" s="18">
        <v>6</v>
      </c>
      <c r="I36" s="19">
        <v>0</v>
      </c>
      <c r="J36" s="20">
        <v>0</v>
      </c>
      <c r="K36" s="21">
        <v>0</v>
      </c>
      <c r="L36" s="22">
        <v>1</v>
      </c>
      <c r="M36" s="37" t="s">
        <v>3392</v>
      </c>
      <c r="N36" s="37"/>
    </row>
    <row r="37" spans="1:14" x14ac:dyDescent="0.3">
      <c r="A37" s="17" t="s">
        <v>831</v>
      </c>
      <c r="B37" s="17" t="s">
        <v>1780</v>
      </c>
      <c r="C37" s="17" t="s">
        <v>1781</v>
      </c>
      <c r="D37" s="17" t="s">
        <v>1782</v>
      </c>
      <c r="E37" s="17" t="s">
        <v>608</v>
      </c>
      <c r="F37" s="17" t="s">
        <v>1783</v>
      </c>
      <c r="G37" s="18">
        <v>4</v>
      </c>
      <c r="H37" s="18">
        <v>5</v>
      </c>
      <c r="I37" s="19">
        <v>0</v>
      </c>
      <c r="J37" s="20">
        <v>0</v>
      </c>
      <c r="K37" s="21">
        <v>0</v>
      </c>
      <c r="L37" s="22">
        <v>1</v>
      </c>
      <c r="M37" s="37" t="s">
        <v>3392</v>
      </c>
      <c r="N37" s="37"/>
    </row>
    <row r="38" spans="1:14" x14ac:dyDescent="0.3">
      <c r="A38" s="17" t="s">
        <v>1055</v>
      </c>
      <c r="B38" s="17" t="s">
        <v>1784</v>
      </c>
      <c r="C38" s="17" t="s">
        <v>1785</v>
      </c>
      <c r="D38" s="17" t="s">
        <v>1786</v>
      </c>
      <c r="E38" s="17" t="s">
        <v>608</v>
      </c>
      <c r="F38" s="17" t="s">
        <v>1787</v>
      </c>
      <c r="G38" s="18">
        <v>4</v>
      </c>
      <c r="H38" s="18">
        <v>17</v>
      </c>
      <c r="I38" s="19">
        <v>0</v>
      </c>
      <c r="J38" s="20">
        <v>0</v>
      </c>
      <c r="K38" s="21">
        <v>0</v>
      </c>
      <c r="L38" s="22">
        <v>1</v>
      </c>
      <c r="M38" s="37" t="s">
        <v>3392</v>
      </c>
      <c r="N38" s="37"/>
    </row>
    <row r="39" spans="1:14" x14ac:dyDescent="0.3">
      <c r="A39" s="17" t="s">
        <v>621</v>
      </c>
      <c r="B39" s="17" t="s">
        <v>622</v>
      </c>
      <c r="C39" s="17" t="s">
        <v>1683</v>
      </c>
      <c r="D39" s="17" t="s">
        <v>1749</v>
      </c>
      <c r="E39" s="17" t="s">
        <v>608</v>
      </c>
      <c r="F39" s="17" t="s">
        <v>1788</v>
      </c>
      <c r="G39" s="18">
        <v>4</v>
      </c>
      <c r="H39" s="18">
        <v>4</v>
      </c>
      <c r="I39" s="19">
        <v>0</v>
      </c>
      <c r="J39" s="20">
        <v>0</v>
      </c>
      <c r="K39" s="21">
        <v>0</v>
      </c>
      <c r="L39" s="22">
        <v>1</v>
      </c>
      <c r="M39" s="37" t="s">
        <v>3392</v>
      </c>
      <c r="N39" s="37"/>
    </row>
    <row r="40" spans="1:14" x14ac:dyDescent="0.3">
      <c r="A40" s="17" t="s">
        <v>1543</v>
      </c>
      <c r="B40" s="17" t="s">
        <v>1789</v>
      </c>
      <c r="C40" s="17" t="s">
        <v>1683</v>
      </c>
      <c r="D40" s="17" t="s">
        <v>1790</v>
      </c>
      <c r="E40" s="17" t="s">
        <v>608</v>
      </c>
      <c r="F40" s="17" t="s">
        <v>1791</v>
      </c>
      <c r="G40" s="18">
        <v>3</v>
      </c>
      <c r="H40" s="18">
        <v>3</v>
      </c>
      <c r="I40" s="19">
        <v>0</v>
      </c>
      <c r="J40" s="20">
        <v>0</v>
      </c>
      <c r="K40" s="21">
        <v>0</v>
      </c>
      <c r="L40" s="22">
        <v>1</v>
      </c>
      <c r="M40" s="37" t="s">
        <v>3392</v>
      </c>
      <c r="N40" s="37"/>
    </row>
    <row r="41" spans="1:14" x14ac:dyDescent="0.3">
      <c r="A41" s="17" t="s">
        <v>411</v>
      </c>
      <c r="B41" s="17" t="s">
        <v>1792</v>
      </c>
      <c r="C41" s="17" t="s">
        <v>1793</v>
      </c>
      <c r="D41" s="17" t="s">
        <v>1684</v>
      </c>
      <c r="E41" s="17" t="s">
        <v>413</v>
      </c>
      <c r="F41" s="17" t="s">
        <v>1794</v>
      </c>
      <c r="G41" s="18">
        <v>3</v>
      </c>
      <c r="H41" s="18">
        <v>7</v>
      </c>
      <c r="I41" s="19">
        <v>0</v>
      </c>
      <c r="J41" s="20">
        <v>0</v>
      </c>
      <c r="K41" s="21">
        <v>1</v>
      </c>
      <c r="L41" s="22">
        <v>0</v>
      </c>
      <c r="M41" s="37" t="s">
        <v>3394</v>
      </c>
      <c r="N41" s="37"/>
    </row>
    <row r="42" spans="1:14" x14ac:dyDescent="0.3">
      <c r="A42" s="17" t="s">
        <v>630</v>
      </c>
      <c r="B42" s="17" t="s">
        <v>1795</v>
      </c>
      <c r="C42" s="17" t="s">
        <v>1683</v>
      </c>
      <c r="D42" s="17" t="s">
        <v>1684</v>
      </c>
      <c r="E42" s="17" t="s">
        <v>608</v>
      </c>
      <c r="F42" s="17" t="s">
        <v>1796</v>
      </c>
      <c r="G42" s="18">
        <v>3</v>
      </c>
      <c r="H42" s="18">
        <v>4</v>
      </c>
      <c r="I42" s="19">
        <v>0</v>
      </c>
      <c r="J42" s="20">
        <v>0</v>
      </c>
      <c r="K42" s="21">
        <v>0</v>
      </c>
      <c r="L42" s="22">
        <v>1</v>
      </c>
      <c r="M42" s="37" t="s">
        <v>3392</v>
      </c>
      <c r="N42" s="37"/>
    </row>
    <row r="43" spans="1:14" x14ac:dyDescent="0.3">
      <c r="A43" s="17" t="s">
        <v>1125</v>
      </c>
      <c r="B43" s="17" t="s">
        <v>1797</v>
      </c>
      <c r="C43" s="17" t="s">
        <v>1798</v>
      </c>
      <c r="D43" s="17" t="s">
        <v>1684</v>
      </c>
      <c r="E43" s="17" t="s">
        <v>608</v>
      </c>
      <c r="F43" s="17" t="s">
        <v>1799</v>
      </c>
      <c r="G43" s="18">
        <v>3</v>
      </c>
      <c r="H43" s="18">
        <v>4</v>
      </c>
      <c r="I43" s="19">
        <v>0</v>
      </c>
      <c r="J43" s="20">
        <v>0</v>
      </c>
      <c r="K43" s="21">
        <v>0</v>
      </c>
      <c r="L43" s="22">
        <v>1</v>
      </c>
      <c r="M43" s="37" t="s">
        <v>3392</v>
      </c>
      <c r="N43" s="37"/>
    </row>
    <row r="44" spans="1:14" x14ac:dyDescent="0.3">
      <c r="A44" s="17" t="s">
        <v>875</v>
      </c>
      <c r="B44" s="17" t="s">
        <v>1800</v>
      </c>
      <c r="C44" s="17" t="s">
        <v>1683</v>
      </c>
      <c r="D44" s="17" t="s">
        <v>1684</v>
      </c>
      <c r="E44" s="17" t="s">
        <v>608</v>
      </c>
      <c r="F44" s="17" t="s">
        <v>1801</v>
      </c>
      <c r="G44" s="18">
        <v>3</v>
      </c>
      <c r="H44" s="18">
        <v>4</v>
      </c>
      <c r="I44" s="19">
        <v>0</v>
      </c>
      <c r="J44" s="20">
        <v>0</v>
      </c>
      <c r="K44" s="21">
        <v>0</v>
      </c>
      <c r="L44" s="22">
        <v>1</v>
      </c>
      <c r="M44" s="37" t="s">
        <v>3392</v>
      </c>
      <c r="N44" s="37"/>
    </row>
    <row r="45" spans="1:14" x14ac:dyDescent="0.3">
      <c r="A45" s="17" t="s">
        <v>1097</v>
      </c>
      <c r="B45" s="17" t="s">
        <v>1802</v>
      </c>
      <c r="C45" s="17" t="s">
        <v>1803</v>
      </c>
      <c r="D45" s="17" t="s">
        <v>1727</v>
      </c>
      <c r="E45" s="17" t="s">
        <v>608</v>
      </c>
      <c r="F45" s="17" t="s">
        <v>1804</v>
      </c>
      <c r="G45" s="18">
        <v>3</v>
      </c>
      <c r="H45" s="18">
        <v>3</v>
      </c>
      <c r="I45" s="19">
        <v>0</v>
      </c>
      <c r="J45" s="20">
        <v>0</v>
      </c>
      <c r="K45" s="21">
        <v>0</v>
      </c>
      <c r="L45" s="22">
        <v>1</v>
      </c>
      <c r="M45" s="37" t="s">
        <v>3392</v>
      </c>
      <c r="N45" s="37"/>
    </row>
    <row r="46" spans="1:14" x14ac:dyDescent="0.3">
      <c r="A46" s="17" t="s">
        <v>989</v>
      </c>
      <c r="B46" s="17" t="s">
        <v>990</v>
      </c>
      <c r="C46" s="17" t="s">
        <v>1805</v>
      </c>
      <c r="D46" s="17" t="s">
        <v>1684</v>
      </c>
      <c r="E46" s="17" t="s">
        <v>991</v>
      </c>
      <c r="F46" s="17" t="s">
        <v>1806</v>
      </c>
      <c r="G46" s="18">
        <v>3</v>
      </c>
      <c r="H46" s="18">
        <v>4</v>
      </c>
      <c r="I46" s="19">
        <v>0</v>
      </c>
      <c r="J46" s="20">
        <v>0</v>
      </c>
      <c r="K46" s="21">
        <v>0</v>
      </c>
      <c r="L46" s="22">
        <v>1</v>
      </c>
      <c r="M46" s="37" t="s">
        <v>3392</v>
      </c>
      <c r="N46" s="37"/>
    </row>
    <row r="47" spans="1:14" x14ac:dyDescent="0.3">
      <c r="A47" s="17" t="s">
        <v>821</v>
      </c>
      <c r="B47" s="17" t="s">
        <v>1807</v>
      </c>
      <c r="C47" s="17" t="s">
        <v>1683</v>
      </c>
      <c r="D47" s="17" t="s">
        <v>1706</v>
      </c>
      <c r="E47" s="17" t="s">
        <v>608</v>
      </c>
      <c r="F47" s="17" t="s">
        <v>1808</v>
      </c>
      <c r="G47" s="18">
        <v>3</v>
      </c>
      <c r="H47" s="18">
        <v>5</v>
      </c>
      <c r="I47" s="19">
        <v>0</v>
      </c>
      <c r="J47" s="20">
        <v>0</v>
      </c>
      <c r="K47" s="21">
        <v>0</v>
      </c>
      <c r="L47" s="22">
        <v>1</v>
      </c>
      <c r="M47" s="37" t="s">
        <v>3392</v>
      </c>
      <c r="N47" s="37"/>
    </row>
    <row r="48" spans="1:14" x14ac:dyDescent="0.3">
      <c r="A48" s="17" t="s">
        <v>1152</v>
      </c>
      <c r="B48" s="17" t="s">
        <v>1809</v>
      </c>
      <c r="C48" s="17" t="s">
        <v>1705</v>
      </c>
      <c r="D48" s="17" t="s">
        <v>1702</v>
      </c>
      <c r="E48" s="17" t="s">
        <v>608</v>
      </c>
      <c r="F48" s="17" t="s">
        <v>1810</v>
      </c>
      <c r="G48" s="18">
        <v>3</v>
      </c>
      <c r="H48" s="18">
        <v>4</v>
      </c>
      <c r="I48" s="19">
        <v>0</v>
      </c>
      <c r="J48" s="20">
        <v>0</v>
      </c>
      <c r="K48" s="21">
        <v>0</v>
      </c>
      <c r="L48" s="22">
        <v>1</v>
      </c>
      <c r="M48" s="37" t="s">
        <v>3392</v>
      </c>
      <c r="N48" s="37"/>
    </row>
    <row r="49" spans="1:14" x14ac:dyDescent="0.3">
      <c r="A49" s="17" t="s">
        <v>766</v>
      </c>
      <c r="B49" s="17" t="s">
        <v>1811</v>
      </c>
      <c r="C49" s="17" t="s">
        <v>1812</v>
      </c>
      <c r="D49" s="17" t="s">
        <v>1813</v>
      </c>
      <c r="E49" s="17" t="s">
        <v>608</v>
      </c>
      <c r="F49" s="17" t="s">
        <v>1814</v>
      </c>
      <c r="G49" s="18">
        <v>3</v>
      </c>
      <c r="H49" s="18">
        <v>9</v>
      </c>
      <c r="I49" s="19">
        <v>0</v>
      </c>
      <c r="J49" s="20">
        <v>0</v>
      </c>
      <c r="K49" s="21">
        <v>0</v>
      </c>
      <c r="L49" s="22">
        <v>1</v>
      </c>
      <c r="M49" s="37" t="s">
        <v>3392</v>
      </c>
      <c r="N49" s="37"/>
    </row>
    <row r="50" spans="1:14" x14ac:dyDescent="0.3">
      <c r="A50" s="17" t="s">
        <v>1815</v>
      </c>
      <c r="B50" s="17" t="s">
        <v>1816</v>
      </c>
      <c r="C50" s="17" t="s">
        <v>1716</v>
      </c>
      <c r="D50" s="17" t="s">
        <v>1817</v>
      </c>
      <c r="E50" s="17" t="s">
        <v>1818</v>
      </c>
      <c r="F50" s="17" t="s">
        <v>1819</v>
      </c>
      <c r="G50" s="18">
        <v>3</v>
      </c>
      <c r="H50" s="18">
        <v>3</v>
      </c>
      <c r="I50" s="19">
        <v>1</v>
      </c>
      <c r="J50" s="20">
        <v>0</v>
      </c>
      <c r="K50" s="21">
        <v>0</v>
      </c>
      <c r="L50" s="22">
        <v>0</v>
      </c>
      <c r="M50" s="37" t="s">
        <v>3401</v>
      </c>
      <c r="N50" s="37"/>
    </row>
    <row r="51" spans="1:14" x14ac:dyDescent="0.3">
      <c r="A51" s="17" t="s">
        <v>1128</v>
      </c>
      <c r="B51" s="17" t="s">
        <v>1820</v>
      </c>
      <c r="C51" s="17" t="s">
        <v>1683</v>
      </c>
      <c r="D51" s="17" t="s">
        <v>1821</v>
      </c>
      <c r="E51" s="17" t="s">
        <v>608</v>
      </c>
      <c r="F51" s="17" t="s">
        <v>1822</v>
      </c>
      <c r="G51" s="18">
        <v>3</v>
      </c>
      <c r="H51" s="18">
        <v>5</v>
      </c>
      <c r="I51" s="19">
        <v>0</v>
      </c>
      <c r="J51" s="20">
        <v>0</v>
      </c>
      <c r="K51" s="21">
        <v>0</v>
      </c>
      <c r="L51" s="22">
        <v>1</v>
      </c>
      <c r="M51" s="37" t="s">
        <v>3392</v>
      </c>
      <c r="N51" s="37"/>
    </row>
    <row r="52" spans="1:14" x14ac:dyDescent="0.3">
      <c r="A52" s="17" t="s">
        <v>1287</v>
      </c>
      <c r="B52" s="17" t="s">
        <v>1823</v>
      </c>
      <c r="C52" s="17" t="s">
        <v>1683</v>
      </c>
      <c r="D52" s="17" t="s">
        <v>1824</v>
      </c>
      <c r="E52" s="17" t="s">
        <v>608</v>
      </c>
      <c r="F52" s="17" t="s">
        <v>1825</v>
      </c>
      <c r="G52" s="18">
        <v>3</v>
      </c>
      <c r="H52" s="18">
        <v>4</v>
      </c>
      <c r="I52" s="19">
        <v>0</v>
      </c>
      <c r="J52" s="20">
        <v>0</v>
      </c>
      <c r="K52" s="21">
        <v>0</v>
      </c>
      <c r="L52" s="22">
        <v>1</v>
      </c>
      <c r="M52" s="37" t="s">
        <v>3392</v>
      </c>
      <c r="N52" s="37"/>
    </row>
    <row r="53" spans="1:14" x14ac:dyDescent="0.3">
      <c r="A53" s="17" t="s">
        <v>1013</v>
      </c>
      <c r="B53" s="17" t="s">
        <v>1826</v>
      </c>
      <c r="C53" s="17" t="s">
        <v>1683</v>
      </c>
      <c r="D53" s="17" t="s">
        <v>1827</v>
      </c>
      <c r="E53" s="17" t="s">
        <v>608</v>
      </c>
      <c r="F53" s="17" t="s">
        <v>1828</v>
      </c>
      <c r="G53" s="18">
        <v>3</v>
      </c>
      <c r="H53" s="18">
        <v>5</v>
      </c>
      <c r="I53" s="19">
        <v>0</v>
      </c>
      <c r="J53" s="20">
        <v>0</v>
      </c>
      <c r="K53" s="21">
        <v>0</v>
      </c>
      <c r="L53" s="22">
        <v>1</v>
      </c>
      <c r="M53" s="37" t="s">
        <v>3392</v>
      </c>
      <c r="N53" s="37"/>
    </row>
    <row r="54" spans="1:14" x14ac:dyDescent="0.3">
      <c r="A54" s="17" t="s">
        <v>782</v>
      </c>
      <c r="B54" s="17" t="s">
        <v>1829</v>
      </c>
      <c r="C54" s="17" t="s">
        <v>1830</v>
      </c>
      <c r="D54" s="17" t="s">
        <v>1831</v>
      </c>
      <c r="E54" s="17" t="s">
        <v>608</v>
      </c>
      <c r="F54" s="17" t="s">
        <v>1832</v>
      </c>
      <c r="G54" s="18">
        <v>3</v>
      </c>
      <c r="H54" s="18">
        <v>3</v>
      </c>
      <c r="I54" s="19">
        <v>0</v>
      </c>
      <c r="J54" s="20">
        <v>0</v>
      </c>
      <c r="K54" s="21">
        <v>0</v>
      </c>
      <c r="L54" s="22">
        <v>1</v>
      </c>
      <c r="M54" s="37" t="s">
        <v>3392</v>
      </c>
      <c r="N54" s="37"/>
    </row>
    <row r="55" spans="1:14" x14ac:dyDescent="0.3">
      <c r="A55" s="17" t="s">
        <v>1373</v>
      </c>
      <c r="B55" s="17" t="s">
        <v>1833</v>
      </c>
      <c r="C55" s="17" t="s">
        <v>1683</v>
      </c>
      <c r="D55" s="17" t="s">
        <v>1684</v>
      </c>
      <c r="E55" s="17" t="s">
        <v>608</v>
      </c>
      <c r="F55" s="17" t="s">
        <v>1834</v>
      </c>
      <c r="G55" s="18">
        <v>3</v>
      </c>
      <c r="H55" s="18">
        <v>4</v>
      </c>
      <c r="I55" s="19">
        <v>0</v>
      </c>
      <c r="J55" s="20">
        <v>0</v>
      </c>
      <c r="K55" s="21">
        <v>0</v>
      </c>
      <c r="L55" s="22">
        <v>1</v>
      </c>
      <c r="M55" s="37" t="s">
        <v>3392</v>
      </c>
      <c r="N55" s="37"/>
    </row>
    <row r="56" spans="1:14" x14ac:dyDescent="0.3">
      <c r="A56" s="17" t="s">
        <v>1243</v>
      </c>
      <c r="B56" s="17" t="s">
        <v>1835</v>
      </c>
      <c r="C56" s="17" t="s">
        <v>1683</v>
      </c>
      <c r="D56" s="17" t="s">
        <v>1684</v>
      </c>
      <c r="E56" s="17" t="s">
        <v>608</v>
      </c>
      <c r="F56" s="17" t="s">
        <v>1836</v>
      </c>
      <c r="G56" s="18">
        <v>3</v>
      </c>
      <c r="H56" s="18">
        <v>5</v>
      </c>
      <c r="I56" s="19">
        <v>0</v>
      </c>
      <c r="J56" s="20">
        <v>0</v>
      </c>
      <c r="K56" s="21">
        <v>0</v>
      </c>
      <c r="L56" s="22">
        <v>1</v>
      </c>
      <c r="M56" s="37" t="s">
        <v>3392</v>
      </c>
      <c r="N56" s="37"/>
    </row>
    <row r="57" spans="1:14" x14ac:dyDescent="0.3">
      <c r="A57" s="17" t="s">
        <v>704</v>
      </c>
      <c r="B57" s="17" t="s">
        <v>1837</v>
      </c>
      <c r="C57" s="17" t="s">
        <v>1683</v>
      </c>
      <c r="D57" s="17" t="s">
        <v>1706</v>
      </c>
      <c r="E57" s="17" t="s">
        <v>608</v>
      </c>
      <c r="F57" s="17" t="s">
        <v>1838</v>
      </c>
      <c r="G57" s="18">
        <v>3</v>
      </c>
      <c r="H57" s="18">
        <v>5</v>
      </c>
      <c r="I57" s="19">
        <v>0</v>
      </c>
      <c r="J57" s="20">
        <v>0</v>
      </c>
      <c r="K57" s="21">
        <v>0</v>
      </c>
      <c r="L57" s="22">
        <v>1</v>
      </c>
      <c r="M57" s="37" t="s">
        <v>3392</v>
      </c>
      <c r="N57" s="37"/>
    </row>
    <row r="58" spans="1:14" x14ac:dyDescent="0.3">
      <c r="A58" s="17" t="s">
        <v>924</v>
      </c>
      <c r="B58" s="17" t="s">
        <v>1839</v>
      </c>
      <c r="C58" s="17" t="s">
        <v>1840</v>
      </c>
      <c r="D58" s="17" t="s">
        <v>1841</v>
      </c>
      <c r="E58" s="17" t="s">
        <v>926</v>
      </c>
      <c r="F58" s="17" t="s">
        <v>1842</v>
      </c>
      <c r="G58" s="18">
        <v>3</v>
      </c>
      <c r="H58" s="18">
        <v>3</v>
      </c>
      <c r="I58" s="19">
        <v>0</v>
      </c>
      <c r="J58" s="20">
        <v>0</v>
      </c>
      <c r="K58" s="21">
        <v>0</v>
      </c>
      <c r="L58" s="22">
        <v>1</v>
      </c>
      <c r="M58" s="37" t="s">
        <v>3394</v>
      </c>
      <c r="N58" s="37"/>
    </row>
    <row r="59" spans="1:14" x14ac:dyDescent="0.3">
      <c r="A59" s="17" t="s">
        <v>841</v>
      </c>
      <c r="B59" s="17" t="s">
        <v>1843</v>
      </c>
      <c r="C59" s="17" t="s">
        <v>1683</v>
      </c>
      <c r="D59" s="17" t="s">
        <v>1684</v>
      </c>
      <c r="E59" s="17" t="s">
        <v>608</v>
      </c>
      <c r="F59" s="17" t="s">
        <v>1844</v>
      </c>
      <c r="G59" s="18">
        <v>3</v>
      </c>
      <c r="H59" s="18">
        <v>8</v>
      </c>
      <c r="I59" s="19">
        <v>0</v>
      </c>
      <c r="J59" s="20">
        <v>0</v>
      </c>
      <c r="K59" s="21">
        <v>0</v>
      </c>
      <c r="L59" s="22">
        <v>1</v>
      </c>
      <c r="M59" s="37" t="s">
        <v>3392</v>
      </c>
      <c r="N59" s="37"/>
    </row>
    <row r="60" spans="1:14" x14ac:dyDescent="0.3">
      <c r="A60" s="17" t="s">
        <v>1285</v>
      </c>
      <c r="B60" s="17" t="s">
        <v>1845</v>
      </c>
      <c r="C60" s="17" t="s">
        <v>1683</v>
      </c>
      <c r="D60" s="17" t="s">
        <v>1846</v>
      </c>
      <c r="E60" s="17" t="s">
        <v>608</v>
      </c>
      <c r="F60" s="17" t="s">
        <v>1847</v>
      </c>
      <c r="G60" s="18">
        <v>3</v>
      </c>
      <c r="H60" s="18">
        <v>4</v>
      </c>
      <c r="I60" s="19">
        <v>0</v>
      </c>
      <c r="J60" s="20">
        <v>0</v>
      </c>
      <c r="K60" s="21">
        <v>0</v>
      </c>
      <c r="L60" s="22">
        <v>1</v>
      </c>
      <c r="M60" s="37" t="s">
        <v>3392</v>
      </c>
      <c r="N60" s="37"/>
    </row>
    <row r="61" spans="1:14" x14ac:dyDescent="0.3">
      <c r="A61" s="17" t="s">
        <v>1848</v>
      </c>
      <c r="B61" s="17" t="s">
        <v>1715</v>
      </c>
      <c r="C61" s="17" t="s">
        <v>1849</v>
      </c>
      <c r="D61" s="17" t="s">
        <v>1696</v>
      </c>
      <c r="E61" s="17" t="s">
        <v>1717</v>
      </c>
      <c r="F61" s="17" t="s">
        <v>1850</v>
      </c>
      <c r="G61" s="18">
        <v>3</v>
      </c>
      <c r="H61" s="18">
        <v>5</v>
      </c>
      <c r="I61" s="19">
        <v>0.66666666666666674</v>
      </c>
      <c r="J61" s="20">
        <v>0.33333333333333337</v>
      </c>
      <c r="K61" s="21">
        <v>0</v>
      </c>
      <c r="L61" s="22">
        <v>0</v>
      </c>
      <c r="M61" s="37" t="s">
        <v>3401</v>
      </c>
      <c r="N61" s="37"/>
    </row>
    <row r="62" spans="1:14" x14ac:dyDescent="0.3">
      <c r="A62" s="17" t="s">
        <v>1168</v>
      </c>
      <c r="B62" s="17" t="s">
        <v>1851</v>
      </c>
      <c r="C62" s="17" t="s">
        <v>1683</v>
      </c>
      <c r="D62" s="17" t="s">
        <v>1696</v>
      </c>
      <c r="E62" s="17" t="s">
        <v>608</v>
      </c>
      <c r="F62" s="17" t="s">
        <v>1852</v>
      </c>
      <c r="G62" s="18">
        <v>3</v>
      </c>
      <c r="H62" s="18">
        <v>4</v>
      </c>
      <c r="I62" s="19">
        <v>0</v>
      </c>
      <c r="J62" s="20">
        <v>0</v>
      </c>
      <c r="K62" s="21">
        <v>0</v>
      </c>
      <c r="L62" s="22">
        <v>1</v>
      </c>
      <c r="M62" s="37" t="s">
        <v>3392</v>
      </c>
      <c r="N62" s="37"/>
    </row>
    <row r="63" spans="1:14" x14ac:dyDescent="0.3">
      <c r="A63" s="17" t="s">
        <v>648</v>
      </c>
      <c r="B63" s="17" t="s">
        <v>1853</v>
      </c>
      <c r="C63" s="17" t="s">
        <v>1683</v>
      </c>
      <c r="D63" s="17" t="s">
        <v>1854</v>
      </c>
      <c r="E63" s="17" t="s">
        <v>608</v>
      </c>
      <c r="F63" s="17" t="s">
        <v>1855</v>
      </c>
      <c r="G63" s="18">
        <v>3</v>
      </c>
      <c r="H63" s="18">
        <v>8</v>
      </c>
      <c r="I63" s="19">
        <v>0</v>
      </c>
      <c r="J63" s="20">
        <v>0</v>
      </c>
      <c r="K63" s="21">
        <v>0</v>
      </c>
      <c r="L63" s="22">
        <v>1</v>
      </c>
      <c r="M63" s="37" t="s">
        <v>3392</v>
      </c>
      <c r="N63" s="37"/>
    </row>
    <row r="64" spans="1:14" x14ac:dyDescent="0.3">
      <c r="A64" s="17" t="s">
        <v>1039</v>
      </c>
      <c r="B64" s="17" t="s">
        <v>1856</v>
      </c>
      <c r="C64" s="17" t="s">
        <v>1683</v>
      </c>
      <c r="D64" s="17" t="s">
        <v>1749</v>
      </c>
      <c r="E64" s="17" t="s">
        <v>608</v>
      </c>
      <c r="F64" s="17" t="s">
        <v>1857</v>
      </c>
      <c r="G64" s="18">
        <v>3</v>
      </c>
      <c r="H64" s="18">
        <v>8</v>
      </c>
      <c r="I64" s="19">
        <v>0</v>
      </c>
      <c r="J64" s="20">
        <v>0</v>
      </c>
      <c r="K64" s="21">
        <v>0</v>
      </c>
      <c r="L64" s="22">
        <v>1</v>
      </c>
      <c r="M64" s="37" t="s">
        <v>3392</v>
      </c>
      <c r="N64" s="37"/>
    </row>
    <row r="65" spans="1:14" x14ac:dyDescent="0.3">
      <c r="A65" s="17" t="s">
        <v>905</v>
      </c>
      <c r="B65" s="17" t="s">
        <v>1858</v>
      </c>
      <c r="C65" s="17" t="s">
        <v>1705</v>
      </c>
      <c r="D65" s="17" t="s">
        <v>1706</v>
      </c>
      <c r="E65" s="17" t="s">
        <v>608</v>
      </c>
      <c r="F65" s="17" t="s">
        <v>1859</v>
      </c>
      <c r="G65" s="18">
        <v>3</v>
      </c>
      <c r="H65" s="18">
        <v>7</v>
      </c>
      <c r="I65" s="19">
        <v>0</v>
      </c>
      <c r="J65" s="20">
        <v>0</v>
      </c>
      <c r="K65" s="21">
        <v>0</v>
      </c>
      <c r="L65" s="22">
        <v>1</v>
      </c>
      <c r="M65" s="37" t="s">
        <v>3392</v>
      </c>
      <c r="N65" s="37"/>
    </row>
    <row r="66" spans="1:14" x14ac:dyDescent="0.3">
      <c r="A66" s="17" t="s">
        <v>1860</v>
      </c>
      <c r="B66" s="17" t="s">
        <v>1861</v>
      </c>
      <c r="C66" s="17" t="s">
        <v>1716</v>
      </c>
      <c r="D66" s="17" t="s">
        <v>1862</v>
      </c>
      <c r="E66" s="17" t="s">
        <v>1732</v>
      </c>
      <c r="F66" s="17" t="s">
        <v>1863</v>
      </c>
      <c r="G66" s="18">
        <v>3</v>
      </c>
      <c r="H66" s="18">
        <v>8</v>
      </c>
      <c r="I66" s="19">
        <v>1</v>
      </c>
      <c r="J66" s="20">
        <v>0</v>
      </c>
      <c r="K66" s="21">
        <v>0</v>
      </c>
      <c r="L66" s="22">
        <v>0</v>
      </c>
      <c r="M66" s="37" t="s">
        <v>3393</v>
      </c>
      <c r="N66" s="37"/>
    </row>
    <row r="67" spans="1:14" x14ac:dyDescent="0.3">
      <c r="A67" s="17" t="s">
        <v>1864</v>
      </c>
      <c r="B67" s="17" t="s">
        <v>1865</v>
      </c>
      <c r="C67" s="17" t="s">
        <v>1866</v>
      </c>
      <c r="D67" s="17" t="s">
        <v>1684</v>
      </c>
      <c r="E67" s="17" t="s">
        <v>231</v>
      </c>
      <c r="F67" s="17" t="s">
        <v>1867</v>
      </c>
      <c r="G67" s="18">
        <v>2</v>
      </c>
      <c r="H67" s="18">
        <v>2</v>
      </c>
      <c r="I67" s="19">
        <v>0</v>
      </c>
      <c r="J67" s="20">
        <v>1</v>
      </c>
      <c r="K67" s="21">
        <v>0</v>
      </c>
      <c r="L67" s="22">
        <v>0</v>
      </c>
      <c r="M67" s="37" t="s">
        <v>3395</v>
      </c>
      <c r="N67" s="37"/>
    </row>
    <row r="68" spans="1:14" x14ac:dyDescent="0.3">
      <c r="A68" s="17" t="s">
        <v>852</v>
      </c>
      <c r="B68" s="17" t="s">
        <v>1868</v>
      </c>
      <c r="C68" s="17" t="s">
        <v>1705</v>
      </c>
      <c r="D68" s="17" t="s">
        <v>1684</v>
      </c>
      <c r="E68" s="17" t="s">
        <v>608</v>
      </c>
      <c r="F68" s="17" t="s">
        <v>1869</v>
      </c>
      <c r="G68" s="18">
        <v>2</v>
      </c>
      <c r="H68" s="18">
        <v>3</v>
      </c>
      <c r="I68" s="19">
        <v>0</v>
      </c>
      <c r="J68" s="20">
        <v>0</v>
      </c>
      <c r="K68" s="21">
        <v>0</v>
      </c>
      <c r="L68" s="22">
        <v>1</v>
      </c>
      <c r="M68" s="37" t="s">
        <v>3392</v>
      </c>
      <c r="N68" s="37"/>
    </row>
    <row r="69" spans="1:14" x14ac:dyDescent="0.3">
      <c r="A69" s="17" t="s">
        <v>654</v>
      </c>
      <c r="B69" s="17" t="s">
        <v>1870</v>
      </c>
      <c r="C69" s="17" t="s">
        <v>1683</v>
      </c>
      <c r="D69" s="17" t="s">
        <v>1684</v>
      </c>
      <c r="E69" s="17" t="s">
        <v>608</v>
      </c>
      <c r="F69" s="17" t="s">
        <v>1871</v>
      </c>
      <c r="G69" s="18">
        <v>2</v>
      </c>
      <c r="H69" s="18">
        <v>5</v>
      </c>
      <c r="I69" s="19">
        <v>0</v>
      </c>
      <c r="J69" s="20">
        <v>0</v>
      </c>
      <c r="K69" s="21">
        <v>0</v>
      </c>
      <c r="L69" s="22">
        <v>1</v>
      </c>
      <c r="M69" s="37" t="s">
        <v>3392</v>
      </c>
      <c r="N69" s="37"/>
    </row>
    <row r="70" spans="1:14" x14ac:dyDescent="0.3">
      <c r="A70" s="17" t="s">
        <v>467</v>
      </c>
      <c r="B70" s="17" t="s">
        <v>1872</v>
      </c>
      <c r="C70" s="17" t="s">
        <v>1873</v>
      </c>
      <c r="D70" s="17" t="s">
        <v>1684</v>
      </c>
      <c r="E70" s="17" t="s">
        <v>469</v>
      </c>
      <c r="F70" s="17" t="s">
        <v>1874</v>
      </c>
      <c r="G70" s="18">
        <v>2</v>
      </c>
      <c r="H70" s="18">
        <v>2</v>
      </c>
      <c r="I70" s="19">
        <v>0</v>
      </c>
      <c r="J70" s="20">
        <v>0</v>
      </c>
      <c r="K70" s="21">
        <v>1</v>
      </c>
      <c r="L70" s="22">
        <v>0</v>
      </c>
      <c r="M70" s="37" t="s">
        <v>3394</v>
      </c>
      <c r="N70" s="37"/>
    </row>
    <row r="71" spans="1:14" x14ac:dyDescent="0.3">
      <c r="A71" s="17" t="s">
        <v>1186</v>
      </c>
      <c r="B71" s="17" t="s">
        <v>1875</v>
      </c>
      <c r="C71" s="17" t="s">
        <v>1683</v>
      </c>
      <c r="D71" s="17" t="s">
        <v>1790</v>
      </c>
      <c r="E71" s="17" t="s">
        <v>608</v>
      </c>
      <c r="F71" s="17" t="s">
        <v>1876</v>
      </c>
      <c r="G71" s="18">
        <v>2</v>
      </c>
      <c r="H71" s="18">
        <v>4</v>
      </c>
      <c r="I71" s="19">
        <v>0</v>
      </c>
      <c r="J71" s="20">
        <v>0</v>
      </c>
      <c r="K71" s="21">
        <v>0</v>
      </c>
      <c r="L71" s="22">
        <v>1</v>
      </c>
      <c r="M71" s="37" t="s">
        <v>3392</v>
      </c>
      <c r="N71" s="37"/>
    </row>
    <row r="72" spans="1:14" x14ac:dyDescent="0.3">
      <c r="A72" s="17" t="s">
        <v>1017</v>
      </c>
      <c r="B72" s="17" t="s">
        <v>1877</v>
      </c>
      <c r="C72" s="17" t="s">
        <v>1683</v>
      </c>
      <c r="D72" s="17" t="s">
        <v>1691</v>
      </c>
      <c r="E72" s="17" t="s">
        <v>608</v>
      </c>
      <c r="F72" s="17" t="s">
        <v>1878</v>
      </c>
      <c r="G72" s="18">
        <v>2</v>
      </c>
      <c r="H72" s="18">
        <v>2</v>
      </c>
      <c r="I72" s="19">
        <v>0</v>
      </c>
      <c r="J72" s="20">
        <v>0</v>
      </c>
      <c r="K72" s="21">
        <v>0</v>
      </c>
      <c r="L72" s="22">
        <v>1</v>
      </c>
      <c r="M72" s="37" t="s">
        <v>3392</v>
      </c>
      <c r="N72" s="37"/>
    </row>
    <row r="73" spans="1:14" x14ac:dyDescent="0.3">
      <c r="A73" s="17" t="s">
        <v>903</v>
      </c>
      <c r="B73" s="17" t="s">
        <v>1879</v>
      </c>
      <c r="C73" s="17" t="s">
        <v>1880</v>
      </c>
      <c r="D73" s="17" t="s">
        <v>1881</v>
      </c>
      <c r="E73" s="17" t="s">
        <v>608</v>
      </c>
      <c r="F73" s="17" t="s">
        <v>1882</v>
      </c>
      <c r="G73" s="18">
        <v>2</v>
      </c>
      <c r="H73" s="18">
        <v>5</v>
      </c>
      <c r="I73" s="19">
        <v>0</v>
      </c>
      <c r="J73" s="20">
        <v>0</v>
      </c>
      <c r="K73" s="21">
        <v>0</v>
      </c>
      <c r="L73" s="22">
        <v>1</v>
      </c>
      <c r="M73" s="37" t="s">
        <v>3392</v>
      </c>
      <c r="N73" s="37"/>
    </row>
    <row r="74" spans="1:14" x14ac:dyDescent="0.3">
      <c r="A74" s="17" t="s">
        <v>716</v>
      </c>
      <c r="B74" s="17" t="s">
        <v>1883</v>
      </c>
      <c r="C74" s="17" t="s">
        <v>1683</v>
      </c>
      <c r="D74" s="17" t="s">
        <v>1884</v>
      </c>
      <c r="E74" s="17" t="s">
        <v>608</v>
      </c>
      <c r="F74" s="17" t="s">
        <v>1885</v>
      </c>
      <c r="G74" s="18">
        <v>2</v>
      </c>
      <c r="H74" s="18">
        <v>5</v>
      </c>
      <c r="I74" s="19">
        <v>0</v>
      </c>
      <c r="J74" s="20">
        <v>0</v>
      </c>
      <c r="K74" s="21">
        <v>0</v>
      </c>
      <c r="L74" s="22">
        <v>1</v>
      </c>
      <c r="M74" s="37" t="s">
        <v>3392</v>
      </c>
      <c r="N74" s="37"/>
    </row>
    <row r="75" spans="1:14" x14ac:dyDescent="0.3">
      <c r="A75" s="17" t="s">
        <v>650</v>
      </c>
      <c r="B75" s="17" t="s">
        <v>1886</v>
      </c>
      <c r="C75" s="17" t="s">
        <v>1736</v>
      </c>
      <c r="D75" s="17" t="s">
        <v>1706</v>
      </c>
      <c r="E75" s="17" t="s">
        <v>608</v>
      </c>
      <c r="F75" s="17" t="s">
        <v>1887</v>
      </c>
      <c r="G75" s="18">
        <v>2</v>
      </c>
      <c r="H75" s="18">
        <v>3</v>
      </c>
      <c r="I75" s="19">
        <v>0</v>
      </c>
      <c r="J75" s="20">
        <v>0</v>
      </c>
      <c r="K75" s="21">
        <v>0</v>
      </c>
      <c r="L75" s="22">
        <v>1</v>
      </c>
      <c r="M75" s="37" t="s">
        <v>3392</v>
      </c>
      <c r="N75" s="37"/>
    </row>
    <row r="76" spans="1:14" x14ac:dyDescent="0.3">
      <c r="A76" s="17" t="s">
        <v>1352</v>
      </c>
      <c r="B76" s="17" t="s">
        <v>1888</v>
      </c>
      <c r="C76" s="17" t="s">
        <v>1683</v>
      </c>
      <c r="D76" s="17" t="s">
        <v>1680</v>
      </c>
      <c r="E76" s="17" t="s">
        <v>608</v>
      </c>
      <c r="F76" s="17" t="s">
        <v>1889</v>
      </c>
      <c r="G76" s="18">
        <v>2</v>
      </c>
      <c r="H76" s="18">
        <v>6</v>
      </c>
      <c r="I76" s="19">
        <v>0</v>
      </c>
      <c r="J76" s="20">
        <v>0</v>
      </c>
      <c r="K76" s="21">
        <v>0</v>
      </c>
      <c r="L76" s="22">
        <v>1</v>
      </c>
      <c r="M76" s="37" t="s">
        <v>3392</v>
      </c>
      <c r="N76" s="37"/>
    </row>
    <row r="77" spans="1:14" x14ac:dyDescent="0.3">
      <c r="A77" s="17" t="s">
        <v>1365</v>
      </c>
      <c r="B77" s="17" t="s">
        <v>1366</v>
      </c>
      <c r="C77" s="17" t="s">
        <v>1890</v>
      </c>
      <c r="D77" s="17" t="s">
        <v>1684</v>
      </c>
      <c r="E77" s="17" t="s">
        <v>608</v>
      </c>
      <c r="F77" s="17" t="s">
        <v>1891</v>
      </c>
      <c r="G77" s="18">
        <v>2</v>
      </c>
      <c r="H77" s="18">
        <v>3</v>
      </c>
      <c r="I77" s="19">
        <v>0</v>
      </c>
      <c r="J77" s="20">
        <v>0</v>
      </c>
      <c r="K77" s="21">
        <v>0</v>
      </c>
      <c r="L77" s="22">
        <v>1</v>
      </c>
      <c r="M77" s="37" t="s">
        <v>3392</v>
      </c>
      <c r="N77" s="37"/>
    </row>
    <row r="78" spans="1:14" x14ac:dyDescent="0.3">
      <c r="A78" s="17" t="s">
        <v>1892</v>
      </c>
      <c r="B78" s="17" t="s">
        <v>1893</v>
      </c>
      <c r="C78" s="17" t="s">
        <v>1894</v>
      </c>
      <c r="D78" s="17" t="s">
        <v>1684</v>
      </c>
      <c r="E78" s="17" t="s">
        <v>1895</v>
      </c>
      <c r="F78" s="17" t="s">
        <v>1896</v>
      </c>
      <c r="G78" s="18">
        <v>2</v>
      </c>
      <c r="H78" s="18">
        <v>2</v>
      </c>
      <c r="I78" s="19">
        <v>0.5</v>
      </c>
      <c r="J78" s="20">
        <v>0.5</v>
      </c>
      <c r="K78" s="21">
        <v>0</v>
      </c>
      <c r="L78" s="22">
        <v>0</v>
      </c>
      <c r="M78" s="37" t="s">
        <v>3393</v>
      </c>
      <c r="N78" s="37"/>
    </row>
    <row r="79" spans="1:14" x14ac:dyDescent="0.3">
      <c r="A79" s="17" t="s">
        <v>1541</v>
      </c>
      <c r="B79" s="17" t="s">
        <v>1897</v>
      </c>
      <c r="C79" s="17" t="s">
        <v>1898</v>
      </c>
      <c r="D79" s="17" t="s">
        <v>1712</v>
      </c>
      <c r="E79" s="17" t="s">
        <v>608</v>
      </c>
      <c r="F79" s="17" t="s">
        <v>1899</v>
      </c>
      <c r="G79" s="18">
        <v>2</v>
      </c>
      <c r="H79" s="18">
        <v>2</v>
      </c>
      <c r="I79" s="19">
        <v>0</v>
      </c>
      <c r="J79" s="20">
        <v>0</v>
      </c>
      <c r="K79" s="21">
        <v>0</v>
      </c>
      <c r="L79" s="22">
        <v>1</v>
      </c>
      <c r="M79" s="37" t="s">
        <v>3392</v>
      </c>
      <c r="N79" s="37"/>
    </row>
    <row r="80" spans="1:14" x14ac:dyDescent="0.3">
      <c r="A80" s="17" t="s">
        <v>967</v>
      </c>
      <c r="B80" s="17" t="s">
        <v>1900</v>
      </c>
      <c r="C80" s="17" t="s">
        <v>1901</v>
      </c>
      <c r="D80" s="17" t="s">
        <v>1680</v>
      </c>
      <c r="E80" s="17" t="s">
        <v>608</v>
      </c>
      <c r="F80" s="17" t="s">
        <v>1902</v>
      </c>
      <c r="G80" s="18">
        <v>2</v>
      </c>
      <c r="H80" s="18">
        <v>13</v>
      </c>
      <c r="I80" s="19">
        <v>0</v>
      </c>
      <c r="J80" s="20">
        <v>0</v>
      </c>
      <c r="K80" s="21">
        <v>0</v>
      </c>
      <c r="L80" s="22">
        <v>1</v>
      </c>
      <c r="M80" s="37" t="s">
        <v>3392</v>
      </c>
      <c r="N80" s="37"/>
    </row>
    <row r="81" spans="1:14" x14ac:dyDescent="0.3">
      <c r="A81" s="17" t="s">
        <v>1461</v>
      </c>
      <c r="B81" s="17" t="s">
        <v>1903</v>
      </c>
      <c r="C81" s="17" t="s">
        <v>1683</v>
      </c>
      <c r="D81" s="17" t="s">
        <v>1749</v>
      </c>
      <c r="E81" s="17" t="s">
        <v>608</v>
      </c>
      <c r="F81" s="17" t="s">
        <v>1904</v>
      </c>
      <c r="G81" s="18">
        <v>2</v>
      </c>
      <c r="H81" s="18">
        <v>2</v>
      </c>
      <c r="I81" s="19">
        <v>0</v>
      </c>
      <c r="J81" s="20">
        <v>0</v>
      </c>
      <c r="K81" s="21">
        <v>0</v>
      </c>
      <c r="L81" s="22">
        <v>1</v>
      </c>
      <c r="M81" s="37" t="s">
        <v>3392</v>
      </c>
      <c r="N81" s="37"/>
    </row>
    <row r="82" spans="1:14" x14ac:dyDescent="0.3">
      <c r="A82" s="17" t="s">
        <v>914</v>
      </c>
      <c r="B82" s="17" t="s">
        <v>1905</v>
      </c>
      <c r="C82" s="17" t="s">
        <v>1906</v>
      </c>
      <c r="D82" s="17" t="s">
        <v>1684</v>
      </c>
      <c r="E82" s="17" t="s">
        <v>916</v>
      </c>
      <c r="F82" s="17" t="s">
        <v>1907</v>
      </c>
      <c r="G82" s="18">
        <v>2</v>
      </c>
      <c r="H82" s="18">
        <v>2</v>
      </c>
      <c r="I82" s="19">
        <v>0</v>
      </c>
      <c r="J82" s="20">
        <v>0</v>
      </c>
      <c r="K82" s="21">
        <v>0</v>
      </c>
      <c r="L82" s="22">
        <v>1</v>
      </c>
      <c r="M82" s="37" t="s">
        <v>3394</v>
      </c>
      <c r="N82" s="37"/>
    </row>
    <row r="83" spans="1:14" x14ac:dyDescent="0.3">
      <c r="A83" s="17" t="s">
        <v>1239</v>
      </c>
      <c r="B83" s="17" t="s">
        <v>1908</v>
      </c>
      <c r="C83" s="17" t="s">
        <v>1705</v>
      </c>
      <c r="D83" s="17" t="s">
        <v>1684</v>
      </c>
      <c r="E83" s="17" t="s">
        <v>608</v>
      </c>
      <c r="F83" s="17" t="s">
        <v>1909</v>
      </c>
      <c r="G83" s="18">
        <v>2</v>
      </c>
      <c r="H83" s="18">
        <v>3</v>
      </c>
      <c r="I83" s="19">
        <v>0</v>
      </c>
      <c r="J83" s="20">
        <v>0</v>
      </c>
      <c r="K83" s="21">
        <v>0</v>
      </c>
      <c r="L83" s="22">
        <v>1</v>
      </c>
      <c r="M83" s="37" t="s">
        <v>3392</v>
      </c>
      <c r="N83" s="37"/>
    </row>
    <row r="84" spans="1:14" x14ac:dyDescent="0.3">
      <c r="A84" s="17" t="s">
        <v>1325</v>
      </c>
      <c r="B84" s="17" t="s">
        <v>1910</v>
      </c>
      <c r="C84" s="17" t="s">
        <v>1683</v>
      </c>
      <c r="D84" s="17" t="s">
        <v>1911</v>
      </c>
      <c r="E84" s="17" t="s">
        <v>608</v>
      </c>
      <c r="F84" s="17" t="s">
        <v>1912</v>
      </c>
      <c r="G84" s="18">
        <v>2</v>
      </c>
      <c r="H84" s="18">
        <v>2</v>
      </c>
      <c r="I84" s="19">
        <v>0</v>
      </c>
      <c r="J84" s="20">
        <v>0</v>
      </c>
      <c r="K84" s="21">
        <v>0</v>
      </c>
      <c r="L84" s="22">
        <v>1</v>
      </c>
      <c r="M84" s="37" t="s">
        <v>3392</v>
      </c>
      <c r="N84" s="37"/>
    </row>
    <row r="85" spans="1:14" x14ac:dyDescent="0.3">
      <c r="A85" s="17" t="s">
        <v>1913</v>
      </c>
      <c r="B85" s="17" t="s">
        <v>1914</v>
      </c>
      <c r="C85" s="17" t="s">
        <v>1915</v>
      </c>
      <c r="D85" s="17" t="s">
        <v>1916</v>
      </c>
      <c r="E85" s="17" t="s">
        <v>1917</v>
      </c>
      <c r="F85" s="17" t="s">
        <v>1918</v>
      </c>
      <c r="G85" s="18">
        <v>2</v>
      </c>
      <c r="H85" s="18">
        <v>2</v>
      </c>
      <c r="I85" s="19">
        <v>0</v>
      </c>
      <c r="J85" s="20">
        <v>1</v>
      </c>
      <c r="K85" s="21">
        <v>0</v>
      </c>
      <c r="L85" s="22">
        <v>0</v>
      </c>
      <c r="M85" s="37" t="s">
        <v>3395</v>
      </c>
      <c r="N85" s="37"/>
    </row>
    <row r="86" spans="1:14" x14ac:dyDescent="0.3">
      <c r="A86" s="17" t="s">
        <v>804</v>
      </c>
      <c r="B86" s="17" t="s">
        <v>1919</v>
      </c>
      <c r="C86" s="17" t="s">
        <v>1920</v>
      </c>
      <c r="D86" s="17" t="s">
        <v>1684</v>
      </c>
      <c r="E86" s="17" t="s">
        <v>608</v>
      </c>
      <c r="F86" s="17" t="s">
        <v>1921</v>
      </c>
      <c r="G86" s="18">
        <v>2</v>
      </c>
      <c r="H86" s="18">
        <v>4</v>
      </c>
      <c r="I86" s="19">
        <v>0</v>
      </c>
      <c r="J86" s="20">
        <v>0</v>
      </c>
      <c r="K86" s="21">
        <v>0</v>
      </c>
      <c r="L86" s="22">
        <v>1</v>
      </c>
      <c r="M86" s="37" t="s">
        <v>3392</v>
      </c>
      <c r="N86" s="37"/>
    </row>
    <row r="87" spans="1:14" x14ac:dyDescent="0.3">
      <c r="A87" s="17" t="s">
        <v>610</v>
      </c>
      <c r="B87" s="17" t="s">
        <v>1922</v>
      </c>
      <c r="C87" s="17" t="s">
        <v>1683</v>
      </c>
      <c r="D87" s="17" t="s">
        <v>1749</v>
      </c>
      <c r="E87" s="17" t="s">
        <v>608</v>
      </c>
      <c r="F87" s="17" t="s">
        <v>1923</v>
      </c>
      <c r="G87" s="18">
        <v>2</v>
      </c>
      <c r="H87" s="18">
        <v>2</v>
      </c>
      <c r="I87" s="19">
        <v>0</v>
      </c>
      <c r="J87" s="20">
        <v>0</v>
      </c>
      <c r="K87" s="21">
        <v>0</v>
      </c>
      <c r="L87" s="22">
        <v>1</v>
      </c>
      <c r="M87" s="37" t="s">
        <v>3392</v>
      </c>
      <c r="N87" s="37"/>
    </row>
    <row r="88" spans="1:14" x14ac:dyDescent="0.3">
      <c r="A88" s="17" t="s">
        <v>873</v>
      </c>
      <c r="B88" s="17" t="s">
        <v>1924</v>
      </c>
      <c r="C88" s="17" t="s">
        <v>1683</v>
      </c>
      <c r="D88" s="17" t="s">
        <v>1706</v>
      </c>
      <c r="E88" s="17" t="s">
        <v>608</v>
      </c>
      <c r="F88" s="17" t="s">
        <v>1925</v>
      </c>
      <c r="G88" s="18">
        <v>2</v>
      </c>
      <c r="H88" s="18">
        <v>2</v>
      </c>
      <c r="I88" s="19">
        <v>0</v>
      </c>
      <c r="J88" s="20">
        <v>0</v>
      </c>
      <c r="K88" s="21">
        <v>0</v>
      </c>
      <c r="L88" s="22">
        <v>1</v>
      </c>
      <c r="M88" s="37" t="s">
        <v>3392</v>
      </c>
      <c r="N88" s="37"/>
    </row>
    <row r="89" spans="1:14" x14ac:dyDescent="0.3">
      <c r="A89" s="17" t="s">
        <v>1926</v>
      </c>
      <c r="B89" s="17" t="s">
        <v>1927</v>
      </c>
      <c r="C89" s="17" t="s">
        <v>1928</v>
      </c>
      <c r="D89" s="17" t="s">
        <v>1929</v>
      </c>
      <c r="E89" s="17" t="s">
        <v>1930</v>
      </c>
      <c r="F89" s="17" t="s">
        <v>1931</v>
      </c>
      <c r="G89" s="18">
        <v>2</v>
      </c>
      <c r="H89" s="18">
        <v>3</v>
      </c>
      <c r="I89" s="19">
        <v>1</v>
      </c>
      <c r="J89" s="20">
        <v>0</v>
      </c>
      <c r="K89" s="21">
        <v>0</v>
      </c>
      <c r="L89" s="22">
        <v>0</v>
      </c>
      <c r="M89" s="37" t="s">
        <v>3393</v>
      </c>
      <c r="N89" s="37"/>
    </row>
    <row r="90" spans="1:14" x14ac:dyDescent="0.3">
      <c r="A90" s="17" t="s">
        <v>1113</v>
      </c>
      <c r="B90" s="17" t="s">
        <v>1114</v>
      </c>
      <c r="C90" s="17" t="s">
        <v>1932</v>
      </c>
      <c r="D90" s="17" t="s">
        <v>1846</v>
      </c>
      <c r="E90" s="17" t="s">
        <v>608</v>
      </c>
      <c r="F90" s="17" t="s">
        <v>1933</v>
      </c>
      <c r="G90" s="18">
        <v>2</v>
      </c>
      <c r="H90" s="18">
        <v>2</v>
      </c>
      <c r="I90" s="19">
        <v>0</v>
      </c>
      <c r="J90" s="20">
        <v>0</v>
      </c>
      <c r="K90" s="21">
        <v>0</v>
      </c>
      <c r="L90" s="22">
        <v>1</v>
      </c>
      <c r="M90" s="37" t="s">
        <v>3392</v>
      </c>
      <c r="N90" s="37"/>
    </row>
    <row r="91" spans="1:14" x14ac:dyDescent="0.3">
      <c r="A91" s="17" t="s">
        <v>652</v>
      </c>
      <c r="B91" s="17" t="s">
        <v>1934</v>
      </c>
      <c r="C91" s="17" t="s">
        <v>1935</v>
      </c>
      <c r="D91" s="17" t="s">
        <v>1706</v>
      </c>
      <c r="E91" s="17" t="s">
        <v>608</v>
      </c>
      <c r="F91" s="17" t="s">
        <v>1936</v>
      </c>
      <c r="G91" s="18">
        <v>2</v>
      </c>
      <c r="H91" s="18">
        <v>2</v>
      </c>
      <c r="I91" s="19">
        <v>0</v>
      </c>
      <c r="J91" s="20">
        <v>0</v>
      </c>
      <c r="K91" s="21">
        <v>0</v>
      </c>
      <c r="L91" s="22">
        <v>1</v>
      </c>
      <c r="M91" s="37" t="s">
        <v>3392</v>
      </c>
      <c r="N91" s="37"/>
    </row>
    <row r="92" spans="1:14" x14ac:dyDescent="0.3">
      <c r="A92" s="17" t="s">
        <v>660</v>
      </c>
      <c r="B92" s="17" t="s">
        <v>1937</v>
      </c>
      <c r="C92" s="17" t="s">
        <v>1683</v>
      </c>
      <c r="D92" s="17" t="s">
        <v>1684</v>
      </c>
      <c r="E92" s="17" t="s">
        <v>608</v>
      </c>
      <c r="F92" s="17" t="s">
        <v>1938</v>
      </c>
      <c r="G92" s="18">
        <v>2</v>
      </c>
      <c r="H92" s="18">
        <v>9</v>
      </c>
      <c r="I92" s="19">
        <v>0</v>
      </c>
      <c r="J92" s="20">
        <v>0</v>
      </c>
      <c r="K92" s="21">
        <v>0</v>
      </c>
      <c r="L92" s="22">
        <v>1</v>
      </c>
      <c r="M92" s="37" t="s">
        <v>3392</v>
      </c>
      <c r="N92" s="37"/>
    </row>
    <row r="93" spans="1:14" x14ac:dyDescent="0.3">
      <c r="A93" s="17" t="s">
        <v>736</v>
      </c>
      <c r="B93" s="17" t="s">
        <v>1939</v>
      </c>
      <c r="C93" s="17" t="s">
        <v>1683</v>
      </c>
      <c r="D93" s="17" t="s">
        <v>1940</v>
      </c>
      <c r="E93" s="17" t="s">
        <v>608</v>
      </c>
      <c r="F93" s="17" t="s">
        <v>1941</v>
      </c>
      <c r="G93" s="18">
        <v>2</v>
      </c>
      <c r="H93" s="18">
        <v>4</v>
      </c>
      <c r="I93" s="19">
        <v>0</v>
      </c>
      <c r="J93" s="20">
        <v>0</v>
      </c>
      <c r="K93" s="21">
        <v>0</v>
      </c>
      <c r="L93" s="22">
        <v>1</v>
      </c>
      <c r="M93" s="37" t="s">
        <v>3392</v>
      </c>
      <c r="N93" s="37"/>
    </row>
    <row r="94" spans="1:14" x14ac:dyDescent="0.3">
      <c r="A94" s="17" t="s">
        <v>1664</v>
      </c>
      <c r="B94" s="17" t="s">
        <v>1942</v>
      </c>
      <c r="C94" s="17" t="s">
        <v>1683</v>
      </c>
      <c r="D94" s="17" t="s">
        <v>1702</v>
      </c>
      <c r="E94" s="17" t="s">
        <v>608</v>
      </c>
      <c r="F94" s="17" t="s">
        <v>1943</v>
      </c>
      <c r="G94" s="18">
        <v>2</v>
      </c>
      <c r="H94" s="18">
        <v>3</v>
      </c>
      <c r="I94" s="19">
        <v>0</v>
      </c>
      <c r="J94" s="20">
        <v>0</v>
      </c>
      <c r="K94" s="21">
        <v>0</v>
      </c>
      <c r="L94" s="22">
        <v>1</v>
      </c>
      <c r="M94" s="37" t="s">
        <v>3392</v>
      </c>
      <c r="N94" s="37"/>
    </row>
    <row r="95" spans="1:14" x14ac:dyDescent="0.3">
      <c r="A95" s="17" t="s">
        <v>1465</v>
      </c>
      <c r="B95" s="17" t="s">
        <v>1944</v>
      </c>
      <c r="C95" s="17" t="s">
        <v>1705</v>
      </c>
      <c r="D95" s="17" t="s">
        <v>1706</v>
      </c>
      <c r="E95" s="17" t="s">
        <v>608</v>
      </c>
      <c r="F95" s="17" t="s">
        <v>1945</v>
      </c>
      <c r="G95" s="18">
        <v>2</v>
      </c>
      <c r="H95" s="18">
        <v>4</v>
      </c>
      <c r="I95" s="19">
        <v>0</v>
      </c>
      <c r="J95" s="20">
        <v>0</v>
      </c>
      <c r="K95" s="21">
        <v>0</v>
      </c>
      <c r="L95" s="22">
        <v>1</v>
      </c>
      <c r="M95" s="37" t="s">
        <v>3392</v>
      </c>
      <c r="N95" s="37"/>
    </row>
    <row r="96" spans="1:14" x14ac:dyDescent="0.3">
      <c r="A96" s="17" t="s">
        <v>1015</v>
      </c>
      <c r="B96" s="17" t="s">
        <v>1946</v>
      </c>
      <c r="C96" s="17" t="s">
        <v>1683</v>
      </c>
      <c r="D96" s="17" t="s">
        <v>1712</v>
      </c>
      <c r="E96" s="17" t="s">
        <v>608</v>
      </c>
      <c r="F96" s="17" t="s">
        <v>1947</v>
      </c>
      <c r="G96" s="18">
        <v>2</v>
      </c>
      <c r="H96" s="18">
        <v>2</v>
      </c>
      <c r="I96" s="19">
        <v>0</v>
      </c>
      <c r="J96" s="20">
        <v>0</v>
      </c>
      <c r="K96" s="21">
        <v>0</v>
      </c>
      <c r="L96" s="22">
        <v>1</v>
      </c>
      <c r="M96" s="37" t="s">
        <v>3396</v>
      </c>
      <c r="N96" s="37"/>
    </row>
    <row r="97" spans="1:14" x14ac:dyDescent="0.3">
      <c r="A97" s="17" t="s">
        <v>1948</v>
      </c>
      <c r="B97" s="17" t="s">
        <v>1949</v>
      </c>
      <c r="C97" s="17" t="s">
        <v>1950</v>
      </c>
      <c r="D97" s="17" t="s">
        <v>1749</v>
      </c>
      <c r="E97" s="17" t="s">
        <v>1951</v>
      </c>
      <c r="F97" s="17" t="s">
        <v>1948</v>
      </c>
      <c r="G97" s="18">
        <v>2</v>
      </c>
      <c r="H97" s="18">
        <v>11</v>
      </c>
      <c r="I97" s="19">
        <v>0</v>
      </c>
      <c r="J97" s="20">
        <v>1</v>
      </c>
      <c r="K97" s="21">
        <v>0</v>
      </c>
      <c r="L97" s="22">
        <v>0</v>
      </c>
      <c r="M97" s="37" t="s">
        <v>3395</v>
      </c>
      <c r="N97" s="37"/>
    </row>
    <row r="98" spans="1:14" x14ac:dyDescent="0.3">
      <c r="A98" s="17" t="s">
        <v>1533</v>
      </c>
      <c r="B98" s="17" t="s">
        <v>1952</v>
      </c>
      <c r="C98" s="17" t="s">
        <v>1683</v>
      </c>
      <c r="D98" s="17" t="s">
        <v>1790</v>
      </c>
      <c r="E98" s="17" t="s">
        <v>608</v>
      </c>
      <c r="F98" s="17" t="s">
        <v>1953</v>
      </c>
      <c r="G98" s="18">
        <v>2</v>
      </c>
      <c r="H98" s="18">
        <v>2</v>
      </c>
      <c r="I98" s="19">
        <v>0</v>
      </c>
      <c r="J98" s="20">
        <v>0</v>
      </c>
      <c r="K98" s="21">
        <v>0</v>
      </c>
      <c r="L98" s="22">
        <v>1</v>
      </c>
      <c r="M98" s="37" t="s">
        <v>3392</v>
      </c>
      <c r="N98" s="37"/>
    </row>
    <row r="99" spans="1:14" x14ac:dyDescent="0.3">
      <c r="A99" s="17" t="s">
        <v>1635</v>
      </c>
      <c r="B99" s="17" t="s">
        <v>1636</v>
      </c>
      <c r="C99" s="17" t="s">
        <v>1954</v>
      </c>
      <c r="D99" s="17" t="s">
        <v>1684</v>
      </c>
      <c r="E99" s="17" t="s">
        <v>608</v>
      </c>
      <c r="F99" s="17" t="s">
        <v>1955</v>
      </c>
      <c r="G99" s="18">
        <v>2</v>
      </c>
      <c r="H99" s="18">
        <v>3</v>
      </c>
      <c r="I99" s="19">
        <v>0</v>
      </c>
      <c r="J99" s="20">
        <v>0</v>
      </c>
      <c r="K99" s="21">
        <v>0</v>
      </c>
      <c r="L99" s="22">
        <v>1</v>
      </c>
      <c r="M99" s="37" t="s">
        <v>3392</v>
      </c>
      <c r="N99" s="37"/>
    </row>
    <row r="100" spans="1:14" x14ac:dyDescent="0.3">
      <c r="A100" s="17" t="s">
        <v>802</v>
      </c>
      <c r="B100" s="17" t="s">
        <v>1956</v>
      </c>
      <c r="C100" s="17" t="s">
        <v>1705</v>
      </c>
      <c r="D100" s="17" t="s">
        <v>1706</v>
      </c>
      <c r="E100" s="17" t="s">
        <v>608</v>
      </c>
      <c r="F100" s="17" t="s">
        <v>1957</v>
      </c>
      <c r="G100" s="18">
        <v>2</v>
      </c>
      <c r="H100" s="18">
        <v>3</v>
      </c>
      <c r="I100" s="19">
        <v>0</v>
      </c>
      <c r="J100" s="20">
        <v>0</v>
      </c>
      <c r="K100" s="21">
        <v>0</v>
      </c>
      <c r="L100" s="22">
        <v>1</v>
      </c>
      <c r="M100" s="37" t="s">
        <v>3392</v>
      </c>
      <c r="N100" s="37"/>
    </row>
    <row r="101" spans="1:14" x14ac:dyDescent="0.3">
      <c r="A101" s="17" t="s">
        <v>965</v>
      </c>
      <c r="B101" s="17" t="s">
        <v>1958</v>
      </c>
      <c r="C101" s="17" t="s">
        <v>1959</v>
      </c>
      <c r="D101" s="17" t="s">
        <v>1702</v>
      </c>
      <c r="E101" s="17" t="s">
        <v>608</v>
      </c>
      <c r="F101" s="17" t="s">
        <v>1960</v>
      </c>
      <c r="G101" s="18">
        <v>2</v>
      </c>
      <c r="H101" s="18">
        <v>4</v>
      </c>
      <c r="I101" s="19">
        <v>0</v>
      </c>
      <c r="J101" s="20">
        <v>0</v>
      </c>
      <c r="K101" s="21">
        <v>0</v>
      </c>
      <c r="L101" s="22">
        <v>1</v>
      </c>
      <c r="M101" s="37" t="s">
        <v>3392</v>
      </c>
      <c r="N101" s="37"/>
    </row>
    <row r="102" spans="1:14" x14ac:dyDescent="0.3">
      <c r="A102" s="17" t="s">
        <v>442</v>
      </c>
      <c r="B102" s="17" t="s">
        <v>1961</v>
      </c>
      <c r="C102" s="17" t="s">
        <v>1683</v>
      </c>
      <c r="D102" s="17" t="s">
        <v>1684</v>
      </c>
      <c r="E102" s="17" t="s">
        <v>231</v>
      </c>
      <c r="F102" s="17" t="s">
        <v>1962</v>
      </c>
      <c r="G102" s="18">
        <v>2</v>
      </c>
      <c r="H102" s="18">
        <v>2</v>
      </c>
      <c r="I102" s="19">
        <v>0</v>
      </c>
      <c r="J102" s="20">
        <v>0</v>
      </c>
      <c r="K102" s="21">
        <v>1</v>
      </c>
      <c r="L102" s="22">
        <v>0</v>
      </c>
      <c r="M102" s="37" t="s">
        <v>3394</v>
      </c>
      <c r="N102" s="37"/>
    </row>
    <row r="103" spans="1:14" x14ac:dyDescent="0.3">
      <c r="A103" s="17" t="s">
        <v>275</v>
      </c>
      <c r="B103" s="17" t="s">
        <v>1963</v>
      </c>
      <c r="C103" s="17" t="s">
        <v>1964</v>
      </c>
      <c r="D103" s="17" t="s">
        <v>1684</v>
      </c>
      <c r="E103" s="17" t="s">
        <v>278</v>
      </c>
      <c r="F103" s="17" t="s">
        <v>1965</v>
      </c>
      <c r="G103" s="18">
        <v>2</v>
      </c>
      <c r="H103" s="18">
        <v>40</v>
      </c>
      <c r="I103" s="19">
        <v>0</v>
      </c>
      <c r="J103" s="20">
        <v>0</v>
      </c>
      <c r="K103" s="21">
        <v>1</v>
      </c>
      <c r="L103" s="22">
        <v>0</v>
      </c>
      <c r="M103" s="37" t="s">
        <v>3394</v>
      </c>
      <c r="N103" s="37"/>
    </row>
    <row r="104" spans="1:14" x14ac:dyDescent="0.3">
      <c r="A104" s="17" t="s">
        <v>1207</v>
      </c>
      <c r="B104" s="17" t="s">
        <v>1966</v>
      </c>
      <c r="C104" s="17" t="s">
        <v>1683</v>
      </c>
      <c r="D104" s="17" t="s">
        <v>1684</v>
      </c>
      <c r="E104" s="17" t="s">
        <v>608</v>
      </c>
      <c r="F104" s="17" t="s">
        <v>1967</v>
      </c>
      <c r="G104" s="18">
        <v>2</v>
      </c>
      <c r="H104" s="18">
        <v>2</v>
      </c>
      <c r="I104" s="19">
        <v>0</v>
      </c>
      <c r="J104" s="20">
        <v>0</v>
      </c>
      <c r="K104" s="21">
        <v>0</v>
      </c>
      <c r="L104" s="22">
        <v>1</v>
      </c>
      <c r="M104" s="37" t="s">
        <v>3392</v>
      </c>
      <c r="N104" s="37"/>
    </row>
    <row r="105" spans="1:14" x14ac:dyDescent="0.3">
      <c r="A105" s="17" t="s">
        <v>1968</v>
      </c>
      <c r="B105" s="17" t="s">
        <v>1969</v>
      </c>
      <c r="C105" s="17" t="s">
        <v>1970</v>
      </c>
      <c r="D105" s="17" t="s">
        <v>1862</v>
      </c>
      <c r="E105" s="17" t="s">
        <v>1732</v>
      </c>
      <c r="F105" s="17" t="s">
        <v>1971</v>
      </c>
      <c r="G105" s="18">
        <v>2</v>
      </c>
      <c r="H105" s="18">
        <v>8</v>
      </c>
      <c r="I105" s="19">
        <v>1</v>
      </c>
      <c r="J105" s="20">
        <v>0</v>
      </c>
      <c r="K105" s="21">
        <v>0</v>
      </c>
      <c r="L105" s="22">
        <v>0</v>
      </c>
      <c r="M105" s="37" t="s">
        <v>3393</v>
      </c>
      <c r="N105" s="37"/>
    </row>
    <row r="106" spans="1:14" x14ac:dyDescent="0.3">
      <c r="A106" s="17" t="s">
        <v>1972</v>
      </c>
      <c r="B106" s="17" t="s">
        <v>1973</v>
      </c>
      <c r="C106" s="17" t="s">
        <v>1974</v>
      </c>
      <c r="D106" s="17" t="s">
        <v>1684</v>
      </c>
      <c r="E106" s="17" t="s">
        <v>1975</v>
      </c>
      <c r="F106" s="17" t="s">
        <v>1976</v>
      </c>
      <c r="G106" s="18">
        <v>2</v>
      </c>
      <c r="H106" s="18">
        <v>5</v>
      </c>
      <c r="I106" s="19">
        <v>0.5</v>
      </c>
      <c r="J106" s="20">
        <v>0.5</v>
      </c>
      <c r="K106" s="21">
        <v>0</v>
      </c>
      <c r="L106" s="22">
        <v>0</v>
      </c>
      <c r="M106" s="37" t="s">
        <v>3396</v>
      </c>
      <c r="N106" s="37"/>
    </row>
    <row r="107" spans="1:14" x14ac:dyDescent="0.3">
      <c r="A107" s="17" t="s">
        <v>1251</v>
      </c>
      <c r="B107" s="17" t="s">
        <v>1977</v>
      </c>
      <c r="C107" s="17" t="s">
        <v>1683</v>
      </c>
      <c r="D107" s="17" t="s">
        <v>1706</v>
      </c>
      <c r="E107" s="17" t="s">
        <v>608</v>
      </c>
      <c r="F107" s="17" t="s">
        <v>1978</v>
      </c>
      <c r="G107" s="18">
        <v>2</v>
      </c>
      <c r="H107" s="18">
        <v>4</v>
      </c>
      <c r="I107" s="19">
        <v>0</v>
      </c>
      <c r="J107" s="20">
        <v>0</v>
      </c>
      <c r="K107" s="21">
        <v>0</v>
      </c>
      <c r="L107" s="22">
        <v>1</v>
      </c>
      <c r="M107" s="37" t="s">
        <v>3392</v>
      </c>
      <c r="N107" s="37"/>
    </row>
    <row r="108" spans="1:14" x14ac:dyDescent="0.3">
      <c r="A108" s="17" t="s">
        <v>1150</v>
      </c>
      <c r="B108" s="17" t="s">
        <v>1979</v>
      </c>
      <c r="C108" s="17" t="s">
        <v>1705</v>
      </c>
      <c r="D108" s="17" t="s">
        <v>1980</v>
      </c>
      <c r="E108" s="17" t="s">
        <v>608</v>
      </c>
      <c r="F108" s="17" t="s">
        <v>1981</v>
      </c>
      <c r="G108" s="18">
        <v>2</v>
      </c>
      <c r="H108" s="18">
        <v>2</v>
      </c>
      <c r="I108" s="19">
        <v>0</v>
      </c>
      <c r="J108" s="20">
        <v>0</v>
      </c>
      <c r="K108" s="21">
        <v>0</v>
      </c>
      <c r="L108" s="22">
        <v>1</v>
      </c>
      <c r="M108" s="37" t="s">
        <v>3392</v>
      </c>
      <c r="N108" s="37"/>
    </row>
    <row r="109" spans="1:14" x14ac:dyDescent="0.3">
      <c r="A109" s="17" t="s">
        <v>313</v>
      </c>
      <c r="B109" s="17" t="s">
        <v>1982</v>
      </c>
      <c r="C109" s="17" t="s">
        <v>1983</v>
      </c>
      <c r="D109" s="17" t="s">
        <v>1984</v>
      </c>
      <c r="E109" s="17" t="s">
        <v>315</v>
      </c>
      <c r="F109" s="17" t="s">
        <v>1985</v>
      </c>
      <c r="G109" s="18">
        <v>2</v>
      </c>
      <c r="H109" s="18">
        <v>13</v>
      </c>
      <c r="I109" s="19">
        <v>0</v>
      </c>
      <c r="J109" s="20">
        <v>0</v>
      </c>
      <c r="K109" s="21">
        <v>1</v>
      </c>
      <c r="L109" s="22">
        <v>0</v>
      </c>
      <c r="M109" s="37" t="s">
        <v>3394</v>
      </c>
      <c r="N109" s="37"/>
    </row>
    <row r="110" spans="1:14" x14ac:dyDescent="0.3">
      <c r="A110" s="17" t="s">
        <v>1986</v>
      </c>
      <c r="B110" s="17" t="s">
        <v>1987</v>
      </c>
      <c r="C110" s="17" t="s">
        <v>1988</v>
      </c>
      <c r="D110" s="17" t="s">
        <v>1989</v>
      </c>
      <c r="E110" s="17" t="s">
        <v>1975</v>
      </c>
      <c r="F110" s="17" t="s">
        <v>1990</v>
      </c>
      <c r="G110" s="18">
        <v>2</v>
      </c>
      <c r="H110" s="18">
        <v>3</v>
      </c>
      <c r="I110" s="19">
        <v>1</v>
      </c>
      <c r="J110" s="20">
        <v>0</v>
      </c>
      <c r="K110" s="21">
        <v>0</v>
      </c>
      <c r="L110" s="22">
        <v>0</v>
      </c>
      <c r="M110" s="37" t="s">
        <v>3395</v>
      </c>
      <c r="N110" s="37"/>
    </row>
    <row r="111" spans="1:14" x14ac:dyDescent="0.3">
      <c r="A111" s="17" t="s">
        <v>1509</v>
      </c>
      <c r="B111" s="17" t="s">
        <v>1991</v>
      </c>
      <c r="C111" s="17" t="s">
        <v>1683</v>
      </c>
      <c r="D111" s="17" t="s">
        <v>1696</v>
      </c>
      <c r="E111" s="17" t="s">
        <v>608</v>
      </c>
      <c r="F111" s="17" t="s">
        <v>1992</v>
      </c>
      <c r="G111" s="18">
        <v>2</v>
      </c>
      <c r="H111" s="18">
        <v>6</v>
      </c>
      <c r="I111" s="19">
        <v>0</v>
      </c>
      <c r="J111" s="20">
        <v>0</v>
      </c>
      <c r="K111" s="21">
        <v>0</v>
      </c>
      <c r="L111" s="22">
        <v>1</v>
      </c>
      <c r="M111" s="37" t="s">
        <v>3392</v>
      </c>
      <c r="N111" s="37"/>
    </row>
    <row r="112" spans="1:14" x14ac:dyDescent="0.3">
      <c r="A112" s="17" t="s">
        <v>623</v>
      </c>
      <c r="B112" s="17" t="s">
        <v>1993</v>
      </c>
      <c r="C112" s="17" t="s">
        <v>1683</v>
      </c>
      <c r="D112" s="17" t="s">
        <v>1790</v>
      </c>
      <c r="E112" s="17" t="s">
        <v>608</v>
      </c>
      <c r="F112" s="17" t="s">
        <v>1994</v>
      </c>
      <c r="G112" s="18">
        <v>2</v>
      </c>
      <c r="H112" s="18">
        <v>6</v>
      </c>
      <c r="I112" s="19">
        <v>0</v>
      </c>
      <c r="J112" s="20">
        <v>0</v>
      </c>
      <c r="K112" s="21">
        <v>0</v>
      </c>
      <c r="L112" s="22">
        <v>1</v>
      </c>
      <c r="M112" s="37" t="s">
        <v>3392</v>
      </c>
      <c r="N112" s="37"/>
    </row>
    <row r="113" spans="1:14" x14ac:dyDescent="0.3">
      <c r="A113" s="17" t="s">
        <v>1612</v>
      </c>
      <c r="B113" s="17" t="s">
        <v>1995</v>
      </c>
      <c r="C113" s="17" t="s">
        <v>1683</v>
      </c>
      <c r="D113" s="17" t="s">
        <v>1680</v>
      </c>
      <c r="E113" s="17" t="s">
        <v>608</v>
      </c>
      <c r="F113" s="17" t="s">
        <v>1996</v>
      </c>
      <c r="G113" s="18">
        <v>2</v>
      </c>
      <c r="H113" s="18">
        <v>5</v>
      </c>
      <c r="I113" s="19">
        <v>0</v>
      </c>
      <c r="J113" s="20">
        <v>0</v>
      </c>
      <c r="K113" s="21">
        <v>0</v>
      </c>
      <c r="L113" s="22">
        <v>1</v>
      </c>
      <c r="M113" s="37" t="s">
        <v>3392</v>
      </c>
      <c r="N113" s="37"/>
    </row>
    <row r="114" spans="1:14" x14ac:dyDescent="0.3">
      <c r="A114" s="17" t="s">
        <v>895</v>
      </c>
      <c r="B114" s="17" t="s">
        <v>1997</v>
      </c>
      <c r="C114" s="17" t="s">
        <v>1998</v>
      </c>
      <c r="D114" s="17" t="s">
        <v>1929</v>
      </c>
      <c r="E114" s="17" t="s">
        <v>608</v>
      </c>
      <c r="F114" s="17" t="s">
        <v>1999</v>
      </c>
      <c r="G114" s="18">
        <v>2</v>
      </c>
      <c r="H114" s="18">
        <v>6</v>
      </c>
      <c r="I114" s="19">
        <v>0</v>
      </c>
      <c r="J114" s="20">
        <v>0</v>
      </c>
      <c r="K114" s="21">
        <v>0</v>
      </c>
      <c r="L114" s="22">
        <v>1</v>
      </c>
      <c r="M114" s="37" t="s">
        <v>3392</v>
      </c>
      <c r="N114" s="37"/>
    </row>
    <row r="115" spans="1:14" x14ac:dyDescent="0.3">
      <c r="A115" s="17" t="s">
        <v>982</v>
      </c>
      <c r="B115" s="17" t="s">
        <v>983</v>
      </c>
      <c r="C115" s="17" t="s">
        <v>2000</v>
      </c>
      <c r="D115" s="17" t="s">
        <v>2001</v>
      </c>
      <c r="E115" s="17" t="s">
        <v>818</v>
      </c>
      <c r="F115" s="17" t="s">
        <v>2002</v>
      </c>
      <c r="G115" s="18">
        <v>2</v>
      </c>
      <c r="H115" s="18">
        <v>2</v>
      </c>
      <c r="I115" s="19">
        <v>0</v>
      </c>
      <c r="J115" s="20">
        <v>0</v>
      </c>
      <c r="K115" s="21">
        <v>0</v>
      </c>
      <c r="L115" s="22">
        <v>1</v>
      </c>
      <c r="M115" s="37" t="s">
        <v>3394</v>
      </c>
      <c r="N115" s="37"/>
    </row>
    <row r="116" spans="1:14" x14ac:dyDescent="0.3">
      <c r="A116" s="17" t="s">
        <v>1550</v>
      </c>
      <c r="B116" s="17" t="s">
        <v>2003</v>
      </c>
      <c r="C116" s="17" t="s">
        <v>2004</v>
      </c>
      <c r="D116" s="17" t="s">
        <v>1824</v>
      </c>
      <c r="E116" s="17" t="s">
        <v>608</v>
      </c>
      <c r="F116" s="17" t="s">
        <v>2005</v>
      </c>
      <c r="G116" s="18">
        <v>2</v>
      </c>
      <c r="H116" s="18">
        <v>2</v>
      </c>
      <c r="I116" s="19">
        <v>0</v>
      </c>
      <c r="J116" s="20">
        <v>0</v>
      </c>
      <c r="K116" s="21">
        <v>0</v>
      </c>
      <c r="L116" s="22">
        <v>1</v>
      </c>
      <c r="M116" s="37" t="s">
        <v>3392</v>
      </c>
      <c r="N116" s="37"/>
    </row>
    <row r="117" spans="1:14" x14ac:dyDescent="0.3">
      <c r="A117" s="17" t="s">
        <v>1310</v>
      </c>
      <c r="B117" s="17" t="s">
        <v>2006</v>
      </c>
      <c r="C117" s="17" t="s">
        <v>1683</v>
      </c>
      <c r="D117" s="17" t="s">
        <v>1684</v>
      </c>
      <c r="E117" s="17" t="s">
        <v>608</v>
      </c>
      <c r="F117" s="17" t="s">
        <v>2007</v>
      </c>
      <c r="G117" s="18">
        <v>2</v>
      </c>
      <c r="H117" s="18">
        <v>7</v>
      </c>
      <c r="I117" s="19">
        <v>0</v>
      </c>
      <c r="J117" s="20">
        <v>0</v>
      </c>
      <c r="K117" s="21">
        <v>0</v>
      </c>
      <c r="L117" s="22">
        <v>1</v>
      </c>
      <c r="M117" s="37" t="s">
        <v>3392</v>
      </c>
      <c r="N117" s="37"/>
    </row>
    <row r="118" spans="1:14" x14ac:dyDescent="0.3">
      <c r="A118" s="17" t="s">
        <v>2008</v>
      </c>
      <c r="B118" s="17" t="s">
        <v>2009</v>
      </c>
      <c r="C118" s="17" t="s">
        <v>2010</v>
      </c>
      <c r="D118" s="17" t="s">
        <v>1813</v>
      </c>
      <c r="E118" s="17" t="s">
        <v>2011</v>
      </c>
      <c r="F118" s="17" t="s">
        <v>2012</v>
      </c>
      <c r="G118" s="18">
        <v>2</v>
      </c>
      <c r="H118" s="18">
        <v>2</v>
      </c>
      <c r="I118" s="19">
        <v>1</v>
      </c>
      <c r="J118" s="20">
        <v>0</v>
      </c>
      <c r="K118" s="21">
        <v>0</v>
      </c>
      <c r="L118" s="22">
        <v>0</v>
      </c>
      <c r="M118" s="37" t="s">
        <v>3395</v>
      </c>
      <c r="N118" s="37"/>
    </row>
    <row r="119" spans="1:14" x14ac:dyDescent="0.3">
      <c r="A119" s="17" t="s">
        <v>1194</v>
      </c>
      <c r="B119" s="17" t="s">
        <v>1195</v>
      </c>
      <c r="C119" s="17" t="s">
        <v>2013</v>
      </c>
      <c r="D119" s="17" t="s">
        <v>2014</v>
      </c>
      <c r="E119" s="17" t="s">
        <v>608</v>
      </c>
      <c r="F119" s="17" t="s">
        <v>2015</v>
      </c>
      <c r="G119" s="18">
        <v>2</v>
      </c>
      <c r="H119" s="18">
        <v>3</v>
      </c>
      <c r="I119" s="19">
        <v>0</v>
      </c>
      <c r="J119" s="20">
        <v>0</v>
      </c>
      <c r="K119" s="21">
        <v>0</v>
      </c>
      <c r="L119" s="22">
        <v>1</v>
      </c>
      <c r="M119" s="37" t="s">
        <v>3392</v>
      </c>
      <c r="N119" s="37"/>
    </row>
    <row r="120" spans="1:14" x14ac:dyDescent="0.3">
      <c r="A120" s="17" t="s">
        <v>642</v>
      </c>
      <c r="B120" s="17" t="s">
        <v>2016</v>
      </c>
      <c r="C120" s="17" t="s">
        <v>1683</v>
      </c>
      <c r="D120" s="17" t="s">
        <v>1790</v>
      </c>
      <c r="E120" s="17" t="s">
        <v>608</v>
      </c>
      <c r="F120" s="17" t="s">
        <v>2017</v>
      </c>
      <c r="G120" s="18">
        <v>2</v>
      </c>
      <c r="H120" s="18">
        <v>3</v>
      </c>
      <c r="I120" s="19">
        <v>0</v>
      </c>
      <c r="J120" s="20">
        <v>0</v>
      </c>
      <c r="K120" s="21">
        <v>0</v>
      </c>
      <c r="L120" s="22">
        <v>1</v>
      </c>
      <c r="M120" s="37" t="s">
        <v>3392</v>
      </c>
      <c r="N120" s="37"/>
    </row>
    <row r="121" spans="1:14" x14ac:dyDescent="0.3">
      <c r="A121" s="17" t="s">
        <v>909</v>
      </c>
      <c r="B121" s="17" t="s">
        <v>2018</v>
      </c>
      <c r="C121" s="17" t="s">
        <v>1705</v>
      </c>
      <c r="D121" s="17" t="s">
        <v>1706</v>
      </c>
      <c r="E121" s="17" t="s">
        <v>608</v>
      </c>
      <c r="F121" s="17" t="s">
        <v>2019</v>
      </c>
      <c r="G121" s="18">
        <v>2</v>
      </c>
      <c r="H121" s="18">
        <v>3</v>
      </c>
      <c r="I121" s="19">
        <v>0</v>
      </c>
      <c r="J121" s="20">
        <v>0</v>
      </c>
      <c r="K121" s="21">
        <v>0</v>
      </c>
      <c r="L121" s="22">
        <v>1</v>
      </c>
      <c r="M121" s="37" t="s">
        <v>3392</v>
      </c>
      <c r="N121" s="37"/>
    </row>
    <row r="122" spans="1:14" x14ac:dyDescent="0.3">
      <c r="A122" s="17" t="s">
        <v>843</v>
      </c>
      <c r="B122" s="17" t="s">
        <v>2020</v>
      </c>
      <c r="C122" s="17" t="s">
        <v>2021</v>
      </c>
      <c r="D122" s="17" t="s">
        <v>2022</v>
      </c>
      <c r="E122" s="17" t="s">
        <v>608</v>
      </c>
      <c r="F122" s="17" t="s">
        <v>2023</v>
      </c>
      <c r="G122" s="18">
        <v>2</v>
      </c>
      <c r="H122" s="18">
        <v>3</v>
      </c>
      <c r="I122" s="19">
        <v>0</v>
      </c>
      <c r="J122" s="20">
        <v>0</v>
      </c>
      <c r="K122" s="21">
        <v>0</v>
      </c>
      <c r="L122" s="22">
        <v>1</v>
      </c>
      <c r="M122" s="37" t="s">
        <v>3392</v>
      </c>
      <c r="N122" s="37"/>
    </row>
    <row r="123" spans="1:14" x14ac:dyDescent="0.3">
      <c r="A123" s="17" t="s">
        <v>743</v>
      </c>
      <c r="B123" s="17" t="s">
        <v>2024</v>
      </c>
      <c r="C123" s="17" t="s">
        <v>1683</v>
      </c>
      <c r="D123" s="17" t="s">
        <v>2025</v>
      </c>
      <c r="E123" s="17" t="s">
        <v>608</v>
      </c>
      <c r="F123" s="17" t="s">
        <v>2026</v>
      </c>
      <c r="G123" s="18">
        <v>2</v>
      </c>
      <c r="H123" s="18">
        <v>5</v>
      </c>
      <c r="I123" s="19">
        <v>0</v>
      </c>
      <c r="J123" s="20">
        <v>0</v>
      </c>
      <c r="K123" s="21">
        <v>0</v>
      </c>
      <c r="L123" s="22">
        <v>1</v>
      </c>
      <c r="M123" s="37" t="s">
        <v>3392</v>
      </c>
      <c r="N123" s="37"/>
    </row>
    <row r="124" spans="1:14" x14ac:dyDescent="0.3">
      <c r="A124" s="17" t="s">
        <v>971</v>
      </c>
      <c r="B124" s="17" t="s">
        <v>2027</v>
      </c>
      <c r="C124" s="17" t="s">
        <v>1705</v>
      </c>
      <c r="D124" s="17" t="s">
        <v>1706</v>
      </c>
      <c r="E124" s="17" t="s">
        <v>608</v>
      </c>
      <c r="F124" s="17" t="s">
        <v>2028</v>
      </c>
      <c r="G124" s="18">
        <v>2</v>
      </c>
      <c r="H124" s="18">
        <v>4</v>
      </c>
      <c r="I124" s="19">
        <v>0</v>
      </c>
      <c r="J124" s="20">
        <v>0</v>
      </c>
      <c r="K124" s="21">
        <v>0</v>
      </c>
      <c r="L124" s="22">
        <v>1</v>
      </c>
      <c r="M124" s="37" t="s">
        <v>3392</v>
      </c>
      <c r="N124" s="37"/>
    </row>
    <row r="125" spans="1:14" x14ac:dyDescent="0.3">
      <c r="A125" s="17" t="s">
        <v>2029</v>
      </c>
      <c r="B125" s="17" t="s">
        <v>2030</v>
      </c>
      <c r="C125" s="17" t="s">
        <v>1970</v>
      </c>
      <c r="D125" s="17" t="s">
        <v>1929</v>
      </c>
      <c r="E125" s="17" t="s">
        <v>1930</v>
      </c>
      <c r="F125" s="17" t="s">
        <v>1971</v>
      </c>
      <c r="G125" s="18">
        <v>2</v>
      </c>
      <c r="H125" s="18">
        <v>2</v>
      </c>
      <c r="I125" s="19">
        <v>1</v>
      </c>
      <c r="J125" s="20">
        <v>0</v>
      </c>
      <c r="K125" s="21">
        <v>0</v>
      </c>
      <c r="L125" s="22">
        <v>0</v>
      </c>
      <c r="M125" s="37" t="s">
        <v>3393</v>
      </c>
      <c r="N125" s="37"/>
    </row>
    <row r="126" spans="1:14" x14ac:dyDescent="0.3">
      <c r="A126" s="17" t="s">
        <v>2031</v>
      </c>
      <c r="B126" s="17" t="s">
        <v>2032</v>
      </c>
      <c r="C126" s="17" t="s">
        <v>1683</v>
      </c>
      <c r="D126" s="17" t="s">
        <v>1684</v>
      </c>
      <c r="E126" s="17" t="s">
        <v>2033</v>
      </c>
      <c r="F126" s="17" t="s">
        <v>2034</v>
      </c>
      <c r="G126" s="18">
        <v>2</v>
      </c>
      <c r="H126" s="18">
        <v>8</v>
      </c>
      <c r="I126" s="19">
        <v>0</v>
      </c>
      <c r="J126" s="20">
        <v>1</v>
      </c>
      <c r="K126" s="21">
        <v>0</v>
      </c>
      <c r="L126" s="22">
        <v>0</v>
      </c>
      <c r="M126" s="37" t="s">
        <v>3395</v>
      </c>
      <c r="N126" s="37"/>
    </row>
    <row r="127" spans="1:14" x14ac:dyDescent="0.3">
      <c r="A127" s="17" t="s">
        <v>1651</v>
      </c>
      <c r="B127" s="17" t="s">
        <v>2035</v>
      </c>
      <c r="C127" s="17" t="s">
        <v>2036</v>
      </c>
      <c r="D127" s="17" t="s">
        <v>2037</v>
      </c>
      <c r="E127" s="17" t="s">
        <v>608</v>
      </c>
      <c r="F127" s="17" t="s">
        <v>2038</v>
      </c>
      <c r="G127" s="18">
        <v>2</v>
      </c>
      <c r="H127" s="18">
        <v>3</v>
      </c>
      <c r="I127" s="19">
        <v>0</v>
      </c>
      <c r="J127" s="20">
        <v>0</v>
      </c>
      <c r="K127" s="21">
        <v>0</v>
      </c>
      <c r="L127" s="22">
        <v>1</v>
      </c>
      <c r="M127" s="37" t="s">
        <v>3392</v>
      </c>
      <c r="N127" s="37"/>
    </row>
    <row r="128" spans="1:14" x14ac:dyDescent="0.3">
      <c r="A128" s="17" t="s">
        <v>1229</v>
      </c>
      <c r="B128" s="17" t="s">
        <v>1230</v>
      </c>
      <c r="C128" s="17" t="s">
        <v>2039</v>
      </c>
      <c r="D128" s="17" t="s">
        <v>1684</v>
      </c>
      <c r="E128" s="17" t="s">
        <v>1231</v>
      </c>
      <c r="F128" s="17" t="s">
        <v>2040</v>
      </c>
      <c r="G128" s="18">
        <v>2</v>
      </c>
      <c r="H128" s="18">
        <v>2</v>
      </c>
      <c r="I128" s="19">
        <v>0</v>
      </c>
      <c r="J128" s="20">
        <v>0</v>
      </c>
      <c r="K128" s="21">
        <v>0</v>
      </c>
      <c r="L128" s="22">
        <v>1</v>
      </c>
      <c r="M128" s="37" t="s">
        <v>3394</v>
      </c>
      <c r="N128" s="37"/>
    </row>
    <row r="129" spans="1:14" x14ac:dyDescent="0.3">
      <c r="A129" s="17" t="s">
        <v>1454</v>
      </c>
      <c r="B129" s="17" t="s">
        <v>2041</v>
      </c>
      <c r="C129" s="17" t="s">
        <v>1736</v>
      </c>
      <c r="D129" s="17" t="s">
        <v>1706</v>
      </c>
      <c r="E129" s="17" t="s">
        <v>608</v>
      </c>
      <c r="F129" s="17" t="s">
        <v>2042</v>
      </c>
      <c r="G129" s="18">
        <v>2</v>
      </c>
      <c r="H129" s="18">
        <v>4</v>
      </c>
      <c r="I129" s="19">
        <v>0</v>
      </c>
      <c r="J129" s="20">
        <v>0</v>
      </c>
      <c r="K129" s="21">
        <v>0</v>
      </c>
      <c r="L129" s="22">
        <v>1</v>
      </c>
      <c r="M129" s="37" t="s">
        <v>3392</v>
      </c>
      <c r="N129" s="37"/>
    </row>
    <row r="130" spans="1:14" x14ac:dyDescent="0.3">
      <c r="A130" s="17" t="s">
        <v>934</v>
      </c>
      <c r="B130" s="17" t="s">
        <v>2043</v>
      </c>
      <c r="C130" s="17" t="s">
        <v>1683</v>
      </c>
      <c r="D130" s="17" t="s">
        <v>1790</v>
      </c>
      <c r="E130" s="17" t="s">
        <v>608</v>
      </c>
      <c r="F130" s="17" t="s">
        <v>2044</v>
      </c>
      <c r="G130" s="18">
        <v>2</v>
      </c>
      <c r="H130" s="18">
        <v>18</v>
      </c>
      <c r="I130" s="19">
        <v>0</v>
      </c>
      <c r="J130" s="20">
        <v>0</v>
      </c>
      <c r="K130" s="21">
        <v>0</v>
      </c>
      <c r="L130" s="22">
        <v>1</v>
      </c>
      <c r="M130" s="37" t="s">
        <v>3392</v>
      </c>
      <c r="N130" s="37"/>
    </row>
    <row r="131" spans="1:14" x14ac:dyDescent="0.3">
      <c r="A131" s="17" t="s">
        <v>721</v>
      </c>
      <c r="B131" s="17" t="s">
        <v>2045</v>
      </c>
      <c r="C131" s="17" t="s">
        <v>2046</v>
      </c>
      <c r="D131" s="17" t="s">
        <v>2047</v>
      </c>
      <c r="E131" s="17" t="s">
        <v>559</v>
      </c>
      <c r="F131" s="17" t="s">
        <v>2048</v>
      </c>
      <c r="G131" s="18">
        <v>2</v>
      </c>
      <c r="H131" s="18">
        <v>2</v>
      </c>
      <c r="I131" s="19">
        <v>0</v>
      </c>
      <c r="J131" s="20">
        <v>0</v>
      </c>
      <c r="K131" s="21">
        <v>0</v>
      </c>
      <c r="L131" s="22">
        <v>1</v>
      </c>
      <c r="M131" s="37" t="s">
        <v>3394</v>
      </c>
      <c r="N131" s="37"/>
    </row>
    <row r="132" spans="1:14" x14ac:dyDescent="0.3">
      <c r="A132" s="17" t="s">
        <v>2049</v>
      </c>
      <c r="B132" s="17" t="s">
        <v>2050</v>
      </c>
      <c r="C132" s="17" t="s">
        <v>2051</v>
      </c>
      <c r="D132" s="17" t="s">
        <v>2052</v>
      </c>
      <c r="E132" s="17" t="s">
        <v>2053</v>
      </c>
      <c r="F132" s="17" t="s">
        <v>2054</v>
      </c>
      <c r="G132" s="18">
        <v>2</v>
      </c>
      <c r="H132" s="18">
        <v>3</v>
      </c>
      <c r="I132" s="19">
        <v>1</v>
      </c>
      <c r="J132" s="20">
        <v>0</v>
      </c>
      <c r="K132" s="21">
        <v>0</v>
      </c>
      <c r="L132" s="22">
        <v>0</v>
      </c>
      <c r="M132" s="37" t="s">
        <v>3395</v>
      </c>
      <c r="N132" s="37"/>
    </row>
    <row r="133" spans="1:14" x14ac:dyDescent="0.3">
      <c r="A133" s="17" t="s">
        <v>1511</v>
      </c>
      <c r="B133" s="17" t="s">
        <v>2055</v>
      </c>
      <c r="C133" s="17" t="s">
        <v>1705</v>
      </c>
      <c r="D133" s="17" t="s">
        <v>1684</v>
      </c>
      <c r="E133" s="17" t="s">
        <v>608</v>
      </c>
      <c r="F133" s="17" t="s">
        <v>2056</v>
      </c>
      <c r="G133" s="18">
        <v>2</v>
      </c>
      <c r="H133" s="18">
        <v>17</v>
      </c>
      <c r="I133" s="19">
        <v>0</v>
      </c>
      <c r="J133" s="20">
        <v>0</v>
      </c>
      <c r="K133" s="21">
        <v>0</v>
      </c>
      <c r="L133" s="22">
        <v>1</v>
      </c>
      <c r="M133" s="37" t="s">
        <v>3392</v>
      </c>
      <c r="N133" s="37"/>
    </row>
    <row r="134" spans="1:14" x14ac:dyDescent="0.3">
      <c r="A134" s="17" t="s">
        <v>1661</v>
      </c>
      <c r="B134" s="17" t="s">
        <v>2057</v>
      </c>
      <c r="C134" s="17" t="s">
        <v>1705</v>
      </c>
      <c r="D134" s="17" t="s">
        <v>1684</v>
      </c>
      <c r="E134" s="17" t="s">
        <v>608</v>
      </c>
      <c r="F134" s="17" t="s">
        <v>2058</v>
      </c>
      <c r="G134" s="18">
        <v>2</v>
      </c>
      <c r="H134" s="18">
        <v>2</v>
      </c>
      <c r="I134" s="19">
        <v>0</v>
      </c>
      <c r="J134" s="20">
        <v>0</v>
      </c>
      <c r="K134" s="21">
        <v>0</v>
      </c>
      <c r="L134" s="22">
        <v>1</v>
      </c>
      <c r="M134" s="37" t="s">
        <v>3392</v>
      </c>
      <c r="N134" s="37"/>
    </row>
    <row r="135" spans="1:14" x14ac:dyDescent="0.3">
      <c r="A135" s="17" t="s">
        <v>758</v>
      </c>
      <c r="B135" s="17" t="s">
        <v>2059</v>
      </c>
      <c r="C135" s="17" t="s">
        <v>1683</v>
      </c>
      <c r="D135" s="17" t="s">
        <v>2060</v>
      </c>
      <c r="E135" s="17" t="s">
        <v>608</v>
      </c>
      <c r="F135" s="17" t="s">
        <v>2061</v>
      </c>
      <c r="G135" s="18">
        <v>2</v>
      </c>
      <c r="H135" s="18">
        <v>3</v>
      </c>
      <c r="I135" s="19">
        <v>0</v>
      </c>
      <c r="J135" s="20">
        <v>0</v>
      </c>
      <c r="K135" s="21">
        <v>0</v>
      </c>
      <c r="L135" s="22">
        <v>1</v>
      </c>
      <c r="M135" s="37" t="s">
        <v>3392</v>
      </c>
      <c r="N135" s="37"/>
    </row>
    <row r="136" spans="1:14" x14ac:dyDescent="0.3">
      <c r="A136" s="17" t="s">
        <v>1247</v>
      </c>
      <c r="B136" s="17" t="s">
        <v>2062</v>
      </c>
      <c r="C136" s="17" t="s">
        <v>1683</v>
      </c>
      <c r="D136" s="17" t="s">
        <v>1706</v>
      </c>
      <c r="E136" s="17" t="s">
        <v>608</v>
      </c>
      <c r="F136" s="17" t="s">
        <v>2063</v>
      </c>
      <c r="G136" s="18">
        <v>2</v>
      </c>
      <c r="H136" s="18">
        <v>6</v>
      </c>
      <c r="I136" s="19">
        <v>0</v>
      </c>
      <c r="J136" s="20">
        <v>0</v>
      </c>
      <c r="K136" s="21">
        <v>0</v>
      </c>
      <c r="L136" s="22">
        <v>1</v>
      </c>
      <c r="M136" s="37" t="s">
        <v>3392</v>
      </c>
      <c r="N136" s="37"/>
    </row>
    <row r="137" spans="1:14" x14ac:dyDescent="0.3">
      <c r="A137" s="17" t="s">
        <v>764</v>
      </c>
      <c r="B137" s="17" t="s">
        <v>2064</v>
      </c>
      <c r="C137" s="17" t="s">
        <v>2065</v>
      </c>
      <c r="D137" s="17" t="s">
        <v>2025</v>
      </c>
      <c r="E137" s="17" t="s">
        <v>608</v>
      </c>
      <c r="F137" s="17" t="s">
        <v>2066</v>
      </c>
      <c r="G137" s="18">
        <v>2</v>
      </c>
      <c r="H137" s="18">
        <v>2</v>
      </c>
      <c r="I137" s="19">
        <v>0</v>
      </c>
      <c r="J137" s="20">
        <v>0</v>
      </c>
      <c r="K137" s="21">
        <v>0</v>
      </c>
      <c r="L137" s="22">
        <v>1</v>
      </c>
      <c r="M137" s="37" t="s">
        <v>3392</v>
      </c>
      <c r="N137" s="37"/>
    </row>
    <row r="138" spans="1:14" x14ac:dyDescent="0.3">
      <c r="A138" s="17" t="s">
        <v>1245</v>
      </c>
      <c r="B138" s="17" t="s">
        <v>2067</v>
      </c>
      <c r="C138" s="17" t="s">
        <v>1683</v>
      </c>
      <c r="D138" s="17" t="s">
        <v>1778</v>
      </c>
      <c r="E138" s="17" t="s">
        <v>608</v>
      </c>
      <c r="F138" s="17" t="s">
        <v>2068</v>
      </c>
      <c r="G138" s="18">
        <v>2</v>
      </c>
      <c r="H138" s="18">
        <v>2</v>
      </c>
      <c r="I138" s="19">
        <v>0</v>
      </c>
      <c r="J138" s="20">
        <v>0</v>
      </c>
      <c r="K138" s="21">
        <v>0</v>
      </c>
      <c r="L138" s="22">
        <v>1</v>
      </c>
      <c r="M138" s="37" t="s">
        <v>3392</v>
      </c>
      <c r="N138" s="37"/>
    </row>
    <row r="139" spans="1:14" x14ac:dyDescent="0.3">
      <c r="A139" s="17" t="s">
        <v>1154</v>
      </c>
      <c r="B139" s="17" t="s">
        <v>2069</v>
      </c>
      <c r="C139" s="17" t="s">
        <v>1683</v>
      </c>
      <c r="D139" s="17" t="s">
        <v>1684</v>
      </c>
      <c r="E139" s="17" t="s">
        <v>608</v>
      </c>
      <c r="F139" s="17" t="s">
        <v>2070</v>
      </c>
      <c r="G139" s="18">
        <v>2</v>
      </c>
      <c r="H139" s="18">
        <v>5</v>
      </c>
      <c r="I139" s="19">
        <v>0</v>
      </c>
      <c r="J139" s="20">
        <v>0</v>
      </c>
      <c r="K139" s="21">
        <v>0</v>
      </c>
      <c r="L139" s="22">
        <v>1</v>
      </c>
      <c r="M139" s="37" t="s">
        <v>3392</v>
      </c>
      <c r="N139" s="37"/>
    </row>
    <row r="140" spans="1:14" x14ac:dyDescent="0.3">
      <c r="A140" s="17" t="s">
        <v>1448</v>
      </c>
      <c r="B140" s="17" t="s">
        <v>2071</v>
      </c>
      <c r="C140" s="17" t="s">
        <v>1683</v>
      </c>
      <c r="D140" s="17" t="s">
        <v>1702</v>
      </c>
      <c r="E140" s="17" t="s">
        <v>608</v>
      </c>
      <c r="F140" s="17" t="s">
        <v>2072</v>
      </c>
      <c r="G140" s="18">
        <v>2</v>
      </c>
      <c r="H140" s="18">
        <v>3</v>
      </c>
      <c r="I140" s="19">
        <v>0</v>
      </c>
      <c r="J140" s="20">
        <v>0</v>
      </c>
      <c r="K140" s="21">
        <v>0</v>
      </c>
      <c r="L140" s="22">
        <v>1</v>
      </c>
      <c r="M140" s="37" t="s">
        <v>3392</v>
      </c>
      <c r="N140" s="37"/>
    </row>
    <row r="141" spans="1:14" x14ac:dyDescent="0.3">
      <c r="A141" s="17" t="s">
        <v>800</v>
      </c>
      <c r="B141" s="17" t="s">
        <v>2073</v>
      </c>
      <c r="C141" s="17" t="s">
        <v>1683</v>
      </c>
      <c r="D141" s="17" t="s">
        <v>2074</v>
      </c>
      <c r="E141" s="17" t="s">
        <v>608</v>
      </c>
      <c r="F141" s="17" t="s">
        <v>2075</v>
      </c>
      <c r="G141" s="18">
        <v>1</v>
      </c>
      <c r="H141" s="18">
        <v>1</v>
      </c>
      <c r="I141" s="19">
        <v>0</v>
      </c>
      <c r="J141" s="20">
        <v>0</v>
      </c>
      <c r="K141" s="21">
        <v>0</v>
      </c>
      <c r="L141" s="22">
        <v>1</v>
      </c>
      <c r="M141" s="37" t="s">
        <v>3392</v>
      </c>
      <c r="N141" s="37"/>
    </row>
    <row r="142" spans="1:14" x14ac:dyDescent="0.3">
      <c r="A142" s="17" t="s">
        <v>893</v>
      </c>
      <c r="B142" s="17" t="s">
        <v>2076</v>
      </c>
      <c r="C142" s="17" t="s">
        <v>1683</v>
      </c>
      <c r="D142" s="17" t="s">
        <v>1749</v>
      </c>
      <c r="E142" s="17" t="s">
        <v>608</v>
      </c>
      <c r="F142" s="17" t="s">
        <v>2077</v>
      </c>
      <c r="G142" s="18">
        <v>1</v>
      </c>
      <c r="H142" s="18">
        <v>1</v>
      </c>
      <c r="I142" s="19">
        <v>0</v>
      </c>
      <c r="J142" s="20">
        <v>0</v>
      </c>
      <c r="K142" s="21">
        <v>0</v>
      </c>
      <c r="L142" s="22">
        <v>1</v>
      </c>
      <c r="M142" s="37" t="s">
        <v>3392</v>
      </c>
      <c r="N142" s="37"/>
    </row>
    <row r="143" spans="1:14" x14ac:dyDescent="0.3">
      <c r="A143" s="17" t="s">
        <v>1299</v>
      </c>
      <c r="B143" s="17" t="s">
        <v>2078</v>
      </c>
      <c r="C143" s="17" t="s">
        <v>1705</v>
      </c>
      <c r="D143" s="17" t="s">
        <v>1684</v>
      </c>
      <c r="E143" s="17" t="s">
        <v>1301</v>
      </c>
      <c r="F143" s="17" t="s">
        <v>2079</v>
      </c>
      <c r="G143" s="18">
        <v>1</v>
      </c>
      <c r="H143" s="18">
        <v>1</v>
      </c>
      <c r="I143" s="19">
        <v>0</v>
      </c>
      <c r="J143" s="20">
        <v>0</v>
      </c>
      <c r="K143" s="21">
        <v>0</v>
      </c>
      <c r="L143" s="22">
        <v>1</v>
      </c>
      <c r="M143" s="37" t="s">
        <v>3394</v>
      </c>
      <c r="N143" s="37"/>
    </row>
    <row r="144" spans="1:14" x14ac:dyDescent="0.3">
      <c r="A144" s="17" t="s">
        <v>1463</v>
      </c>
      <c r="B144" s="17" t="s">
        <v>2080</v>
      </c>
      <c r="C144" s="17" t="s">
        <v>1683</v>
      </c>
      <c r="D144" s="17" t="s">
        <v>1929</v>
      </c>
      <c r="E144" s="17" t="s">
        <v>608</v>
      </c>
      <c r="F144" s="17" t="s">
        <v>2081</v>
      </c>
      <c r="G144" s="18">
        <v>1</v>
      </c>
      <c r="H144" s="18">
        <v>1</v>
      </c>
      <c r="I144" s="19">
        <v>0</v>
      </c>
      <c r="J144" s="20">
        <v>0</v>
      </c>
      <c r="K144" s="21">
        <v>0</v>
      </c>
      <c r="L144" s="22">
        <v>1</v>
      </c>
      <c r="M144" s="37" t="s">
        <v>3392</v>
      </c>
      <c r="N144" s="37"/>
    </row>
    <row r="145" spans="1:14" x14ac:dyDescent="0.3">
      <c r="A145" s="17" t="s">
        <v>789</v>
      </c>
      <c r="B145" s="17" t="s">
        <v>2082</v>
      </c>
      <c r="C145" s="17" t="s">
        <v>2083</v>
      </c>
      <c r="D145" s="17" t="s">
        <v>1742</v>
      </c>
      <c r="E145" s="17" t="s">
        <v>608</v>
      </c>
      <c r="F145" s="17" t="s">
        <v>2084</v>
      </c>
      <c r="G145" s="18">
        <v>1</v>
      </c>
      <c r="H145" s="18">
        <v>3</v>
      </c>
      <c r="I145" s="19">
        <v>0</v>
      </c>
      <c r="J145" s="20">
        <v>0</v>
      </c>
      <c r="K145" s="21">
        <v>0</v>
      </c>
      <c r="L145" s="22">
        <v>1</v>
      </c>
      <c r="M145" s="37" t="s">
        <v>3392</v>
      </c>
      <c r="N145" s="37"/>
    </row>
    <row r="146" spans="1:14" x14ac:dyDescent="0.3">
      <c r="A146" s="17" t="s">
        <v>961</v>
      </c>
      <c r="B146" s="17" t="s">
        <v>2085</v>
      </c>
      <c r="C146" s="17" t="s">
        <v>2086</v>
      </c>
      <c r="D146" s="17" t="s">
        <v>2014</v>
      </c>
      <c r="E146" s="17" t="s">
        <v>608</v>
      </c>
      <c r="F146" s="17" t="s">
        <v>2087</v>
      </c>
      <c r="G146" s="18">
        <v>1</v>
      </c>
      <c r="H146" s="18">
        <v>2</v>
      </c>
      <c r="I146" s="19">
        <v>0</v>
      </c>
      <c r="J146" s="20">
        <v>0</v>
      </c>
      <c r="K146" s="21">
        <v>0</v>
      </c>
      <c r="L146" s="22">
        <v>1</v>
      </c>
      <c r="M146" s="37" t="s">
        <v>3392</v>
      </c>
      <c r="N146" s="37"/>
    </row>
    <row r="147" spans="1:14" x14ac:dyDescent="0.3">
      <c r="A147" s="17" t="s">
        <v>1522</v>
      </c>
      <c r="B147" s="17" t="s">
        <v>2088</v>
      </c>
      <c r="C147" s="17" t="s">
        <v>2089</v>
      </c>
      <c r="D147" s="17" t="s">
        <v>1684</v>
      </c>
      <c r="E147" s="17" t="s">
        <v>608</v>
      </c>
      <c r="F147" s="17" t="s">
        <v>2090</v>
      </c>
      <c r="G147" s="18">
        <v>1</v>
      </c>
      <c r="H147" s="18">
        <v>2</v>
      </c>
      <c r="I147" s="19">
        <v>0</v>
      </c>
      <c r="J147" s="20">
        <v>0</v>
      </c>
      <c r="K147" s="21">
        <v>0</v>
      </c>
      <c r="L147" s="22">
        <v>1</v>
      </c>
      <c r="M147" s="37" t="s">
        <v>3392</v>
      </c>
      <c r="N147" s="37"/>
    </row>
    <row r="148" spans="1:14" x14ac:dyDescent="0.3">
      <c r="A148" s="17" t="s">
        <v>859</v>
      </c>
      <c r="B148" s="17" t="s">
        <v>2091</v>
      </c>
      <c r="C148" s="17" t="s">
        <v>1683</v>
      </c>
      <c r="D148" s="17" t="s">
        <v>1790</v>
      </c>
      <c r="E148" s="17" t="s">
        <v>608</v>
      </c>
      <c r="F148" s="17" t="s">
        <v>2092</v>
      </c>
      <c r="G148" s="18">
        <v>1</v>
      </c>
      <c r="H148" s="18">
        <v>1</v>
      </c>
      <c r="I148" s="19">
        <v>0</v>
      </c>
      <c r="J148" s="20">
        <v>0</v>
      </c>
      <c r="K148" s="21">
        <v>0</v>
      </c>
      <c r="L148" s="22">
        <v>1</v>
      </c>
      <c r="M148" s="37" t="s">
        <v>3392</v>
      </c>
      <c r="N148" s="37"/>
    </row>
    <row r="149" spans="1:14" x14ac:dyDescent="0.3">
      <c r="A149" s="17" t="s">
        <v>517</v>
      </c>
      <c r="B149" s="17" t="s">
        <v>2093</v>
      </c>
      <c r="C149" s="17" t="s">
        <v>1683</v>
      </c>
      <c r="D149" s="17" t="s">
        <v>1684</v>
      </c>
      <c r="E149" s="17" t="s">
        <v>278</v>
      </c>
      <c r="F149" s="17" t="s">
        <v>2094</v>
      </c>
      <c r="G149" s="18">
        <v>1</v>
      </c>
      <c r="H149" s="18">
        <v>10</v>
      </c>
      <c r="I149" s="19">
        <v>0</v>
      </c>
      <c r="J149" s="20">
        <v>0</v>
      </c>
      <c r="K149" s="21">
        <v>1</v>
      </c>
      <c r="L149" s="22">
        <v>0</v>
      </c>
      <c r="M149" s="37" t="s">
        <v>3394</v>
      </c>
      <c r="N149" s="37"/>
    </row>
    <row r="150" spans="1:14" x14ac:dyDescent="0.3">
      <c r="A150" s="17" t="s">
        <v>1269</v>
      </c>
      <c r="B150" s="17" t="s">
        <v>2095</v>
      </c>
      <c r="C150" s="17" t="s">
        <v>2096</v>
      </c>
      <c r="D150" s="17" t="s">
        <v>1684</v>
      </c>
      <c r="E150" s="17" t="s">
        <v>608</v>
      </c>
      <c r="F150" s="17" t="s">
        <v>2097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37" t="s">
        <v>3392</v>
      </c>
      <c r="N150" s="37"/>
    </row>
    <row r="151" spans="1:14" x14ac:dyDescent="0.3">
      <c r="A151" s="17" t="s">
        <v>2098</v>
      </c>
      <c r="B151" s="17" t="s">
        <v>2099</v>
      </c>
      <c r="C151" s="17" t="s">
        <v>2100</v>
      </c>
      <c r="D151" s="17" t="s">
        <v>1684</v>
      </c>
      <c r="E151" s="17" t="s">
        <v>1079</v>
      </c>
      <c r="F151" s="17" t="s">
        <v>2101</v>
      </c>
      <c r="G151" s="18">
        <v>1</v>
      </c>
      <c r="H151" s="18">
        <v>2</v>
      </c>
      <c r="I151" s="19">
        <v>0</v>
      </c>
      <c r="J151" s="20">
        <v>1</v>
      </c>
      <c r="K151" s="21">
        <v>0</v>
      </c>
      <c r="L151" s="22">
        <v>0</v>
      </c>
      <c r="M151" s="37" t="s">
        <v>3397</v>
      </c>
      <c r="N151" s="37"/>
    </row>
    <row r="152" spans="1:14" x14ac:dyDescent="0.3">
      <c r="A152" s="17" t="s">
        <v>2102</v>
      </c>
      <c r="B152" s="17" t="s">
        <v>2103</v>
      </c>
      <c r="C152" s="17" t="s">
        <v>2104</v>
      </c>
      <c r="D152" s="17" t="s">
        <v>1929</v>
      </c>
      <c r="E152" s="17" t="s">
        <v>1717</v>
      </c>
      <c r="F152" s="17" t="s">
        <v>2105</v>
      </c>
      <c r="G152" s="18">
        <v>1</v>
      </c>
      <c r="H152" s="18">
        <v>1</v>
      </c>
      <c r="I152" s="19">
        <v>1</v>
      </c>
      <c r="J152" s="20">
        <v>0</v>
      </c>
      <c r="K152" s="21">
        <v>0</v>
      </c>
      <c r="L152" s="22">
        <v>0</v>
      </c>
      <c r="M152" s="37" t="s">
        <v>3396</v>
      </c>
      <c r="N152" s="37"/>
    </row>
    <row r="153" spans="1:14" x14ac:dyDescent="0.3">
      <c r="A153" s="17" t="s">
        <v>1115</v>
      </c>
      <c r="B153" s="17" t="s">
        <v>2106</v>
      </c>
      <c r="C153" s="17" t="s">
        <v>2107</v>
      </c>
      <c r="D153" s="17" t="s">
        <v>2108</v>
      </c>
      <c r="E153" s="17" t="s">
        <v>1109</v>
      </c>
      <c r="F153" s="17" t="s">
        <v>2109</v>
      </c>
      <c r="G153" s="18">
        <v>1</v>
      </c>
      <c r="H153" s="18">
        <v>1</v>
      </c>
      <c r="I153" s="19">
        <v>0</v>
      </c>
      <c r="J153" s="20">
        <v>0</v>
      </c>
      <c r="K153" s="21">
        <v>0</v>
      </c>
      <c r="L153" s="22">
        <v>1</v>
      </c>
      <c r="M153" s="37" t="s">
        <v>3392</v>
      </c>
      <c r="N153" s="37"/>
    </row>
    <row r="154" spans="1:14" x14ac:dyDescent="0.3">
      <c r="A154" s="17" t="s">
        <v>1436</v>
      </c>
      <c r="B154" s="17" t="s">
        <v>2110</v>
      </c>
      <c r="C154" s="17" t="s">
        <v>2111</v>
      </c>
      <c r="D154" s="17" t="s">
        <v>2025</v>
      </c>
      <c r="E154" s="17" t="s">
        <v>608</v>
      </c>
      <c r="F154" s="17" t="s">
        <v>2112</v>
      </c>
      <c r="G154" s="18">
        <v>1</v>
      </c>
      <c r="H154" s="18">
        <v>2</v>
      </c>
      <c r="I154" s="19">
        <v>0</v>
      </c>
      <c r="J154" s="20">
        <v>0</v>
      </c>
      <c r="K154" s="21">
        <v>0</v>
      </c>
      <c r="L154" s="22">
        <v>1</v>
      </c>
      <c r="M154" s="37" t="s">
        <v>3392</v>
      </c>
      <c r="N154" s="37"/>
    </row>
    <row r="155" spans="1:14" x14ac:dyDescent="0.3">
      <c r="A155" s="17" t="s">
        <v>2113</v>
      </c>
      <c r="B155" s="17" t="s">
        <v>2114</v>
      </c>
      <c r="C155" s="17" t="s">
        <v>1716</v>
      </c>
      <c r="D155" s="17" t="s">
        <v>1929</v>
      </c>
      <c r="E155" s="17" t="s">
        <v>1930</v>
      </c>
      <c r="F155" s="17" t="s">
        <v>2115</v>
      </c>
      <c r="G155" s="18">
        <v>1</v>
      </c>
      <c r="H155" s="18">
        <v>1</v>
      </c>
      <c r="I155" s="19">
        <v>0</v>
      </c>
      <c r="J155" s="20">
        <v>1</v>
      </c>
      <c r="K155" s="21">
        <v>0</v>
      </c>
      <c r="L155" s="22">
        <v>0</v>
      </c>
      <c r="M155" s="37" t="s">
        <v>3393</v>
      </c>
      <c r="N155" s="37"/>
    </row>
    <row r="156" spans="1:14" x14ac:dyDescent="0.3">
      <c r="A156" s="17" t="s">
        <v>588</v>
      </c>
      <c r="B156" s="17" t="s">
        <v>2116</v>
      </c>
      <c r="C156" s="17" t="s">
        <v>2117</v>
      </c>
      <c r="D156" s="17" t="s">
        <v>2118</v>
      </c>
      <c r="E156" s="17" t="s">
        <v>483</v>
      </c>
      <c r="F156" s="17" t="s">
        <v>2119</v>
      </c>
      <c r="G156" s="18">
        <v>1</v>
      </c>
      <c r="H156" s="18">
        <v>1</v>
      </c>
      <c r="I156" s="19">
        <v>0</v>
      </c>
      <c r="J156" s="20">
        <v>0</v>
      </c>
      <c r="K156" s="21">
        <v>1</v>
      </c>
      <c r="L156" s="22">
        <v>0</v>
      </c>
      <c r="M156" s="37" t="s">
        <v>3394</v>
      </c>
      <c r="N156" s="37"/>
    </row>
    <row r="157" spans="1:14" x14ac:dyDescent="0.3">
      <c r="A157" s="17" t="s">
        <v>857</v>
      </c>
      <c r="B157" s="17" t="s">
        <v>2120</v>
      </c>
      <c r="C157" s="17" t="s">
        <v>2121</v>
      </c>
      <c r="D157" s="17" t="s">
        <v>1790</v>
      </c>
      <c r="E157" s="17" t="s">
        <v>608</v>
      </c>
      <c r="F157" s="17" t="s">
        <v>2122</v>
      </c>
      <c r="G157" s="18">
        <v>1</v>
      </c>
      <c r="H157" s="18">
        <v>2</v>
      </c>
      <c r="I157" s="19">
        <v>0</v>
      </c>
      <c r="J157" s="20">
        <v>0</v>
      </c>
      <c r="K157" s="21">
        <v>0</v>
      </c>
      <c r="L157" s="22">
        <v>1</v>
      </c>
      <c r="M157" s="37" t="s">
        <v>3392</v>
      </c>
      <c r="N157" s="37"/>
    </row>
    <row r="158" spans="1:14" x14ac:dyDescent="0.3">
      <c r="A158" s="17" t="s">
        <v>879</v>
      </c>
      <c r="B158" s="17" t="s">
        <v>2123</v>
      </c>
      <c r="C158" s="17" t="s">
        <v>1683</v>
      </c>
      <c r="D158" s="17" t="s">
        <v>1790</v>
      </c>
      <c r="E158" s="17" t="s">
        <v>608</v>
      </c>
      <c r="F158" s="17" t="s">
        <v>2124</v>
      </c>
      <c r="G158" s="18">
        <v>1</v>
      </c>
      <c r="H158" s="18">
        <v>3</v>
      </c>
      <c r="I158" s="19">
        <v>0</v>
      </c>
      <c r="J158" s="20">
        <v>0</v>
      </c>
      <c r="K158" s="21">
        <v>0</v>
      </c>
      <c r="L158" s="22">
        <v>1</v>
      </c>
      <c r="M158" s="37" t="s">
        <v>3392</v>
      </c>
      <c r="N158" s="37"/>
    </row>
    <row r="159" spans="1:14" x14ac:dyDescent="0.3">
      <c r="A159" s="17" t="s">
        <v>1524</v>
      </c>
      <c r="B159" s="17" t="s">
        <v>1525</v>
      </c>
      <c r="C159" s="17" t="s">
        <v>2125</v>
      </c>
      <c r="D159" s="17" t="s">
        <v>1684</v>
      </c>
      <c r="E159" s="17" t="s">
        <v>608</v>
      </c>
      <c r="F159" s="17" t="s">
        <v>2126</v>
      </c>
      <c r="G159" s="18">
        <v>1</v>
      </c>
      <c r="H159" s="18">
        <v>2</v>
      </c>
      <c r="I159" s="19">
        <v>0</v>
      </c>
      <c r="J159" s="20">
        <v>0</v>
      </c>
      <c r="K159" s="21">
        <v>0</v>
      </c>
      <c r="L159" s="22">
        <v>1</v>
      </c>
      <c r="M159" s="37" t="s">
        <v>3392</v>
      </c>
      <c r="N159" s="37"/>
    </row>
    <row r="160" spans="1:14" x14ac:dyDescent="0.3">
      <c r="A160" s="17" t="s">
        <v>1575</v>
      </c>
      <c r="B160" s="17" t="s">
        <v>2127</v>
      </c>
      <c r="C160" s="17" t="s">
        <v>2128</v>
      </c>
      <c r="D160" s="17" t="s">
        <v>1702</v>
      </c>
      <c r="E160" s="17" t="s">
        <v>608</v>
      </c>
      <c r="F160" s="17" t="s">
        <v>2129</v>
      </c>
      <c r="G160" s="18">
        <v>1</v>
      </c>
      <c r="H160" s="18">
        <v>1</v>
      </c>
      <c r="I160" s="19">
        <v>0</v>
      </c>
      <c r="J160" s="20">
        <v>0</v>
      </c>
      <c r="K160" s="21">
        <v>0</v>
      </c>
      <c r="L160" s="22">
        <v>1</v>
      </c>
      <c r="M160" s="37" t="s">
        <v>3392</v>
      </c>
      <c r="N160" s="37"/>
    </row>
    <row r="161" spans="1:14" x14ac:dyDescent="0.3">
      <c r="A161" s="17" t="s">
        <v>1134</v>
      </c>
      <c r="B161" s="17" t="s">
        <v>2130</v>
      </c>
      <c r="C161" s="17" t="s">
        <v>1683</v>
      </c>
      <c r="D161" s="17" t="s">
        <v>1813</v>
      </c>
      <c r="E161" s="17" t="s">
        <v>608</v>
      </c>
      <c r="F161" s="17" t="s">
        <v>2131</v>
      </c>
      <c r="G161" s="18">
        <v>1</v>
      </c>
      <c r="H161" s="18">
        <v>1</v>
      </c>
      <c r="I161" s="19">
        <v>0</v>
      </c>
      <c r="J161" s="20">
        <v>0</v>
      </c>
      <c r="K161" s="21">
        <v>0</v>
      </c>
      <c r="L161" s="22">
        <v>1</v>
      </c>
      <c r="M161" s="37" t="s">
        <v>3392</v>
      </c>
      <c r="N161" s="37"/>
    </row>
    <row r="162" spans="1:14" x14ac:dyDescent="0.3">
      <c r="A162" s="17" t="s">
        <v>1376</v>
      </c>
      <c r="B162" s="17" t="s">
        <v>2132</v>
      </c>
      <c r="C162" s="17" t="s">
        <v>2133</v>
      </c>
      <c r="D162" s="17" t="s">
        <v>2134</v>
      </c>
      <c r="E162" s="17" t="s">
        <v>608</v>
      </c>
      <c r="F162" s="17" t="s">
        <v>2135</v>
      </c>
      <c r="G162" s="18">
        <v>1</v>
      </c>
      <c r="H162" s="18">
        <v>1</v>
      </c>
      <c r="I162" s="19">
        <v>0</v>
      </c>
      <c r="J162" s="20">
        <v>0</v>
      </c>
      <c r="K162" s="21">
        <v>0</v>
      </c>
      <c r="L162" s="22">
        <v>1</v>
      </c>
      <c r="M162" s="37" t="s">
        <v>3392</v>
      </c>
      <c r="N162" s="37"/>
    </row>
    <row r="163" spans="1:14" x14ac:dyDescent="0.3">
      <c r="A163" s="17" t="s">
        <v>2136</v>
      </c>
      <c r="B163" s="17" t="s">
        <v>2137</v>
      </c>
      <c r="C163" s="17" t="s">
        <v>2138</v>
      </c>
      <c r="D163" s="17" t="s">
        <v>1691</v>
      </c>
      <c r="E163" s="17" t="s">
        <v>2139</v>
      </c>
      <c r="F163" s="17" t="s">
        <v>2140</v>
      </c>
      <c r="G163" s="18">
        <v>1</v>
      </c>
      <c r="H163" s="18">
        <v>1</v>
      </c>
      <c r="I163" s="19">
        <v>0</v>
      </c>
      <c r="J163" s="20">
        <v>1</v>
      </c>
      <c r="K163" s="21">
        <v>0</v>
      </c>
      <c r="L163" s="22">
        <v>0</v>
      </c>
      <c r="M163" s="37" t="s">
        <v>3395</v>
      </c>
      <c r="N163" s="37"/>
    </row>
    <row r="164" spans="1:14" x14ac:dyDescent="0.3">
      <c r="A164" s="17" t="s">
        <v>638</v>
      </c>
      <c r="B164" s="17" t="s">
        <v>2141</v>
      </c>
      <c r="C164" s="17" t="s">
        <v>2142</v>
      </c>
      <c r="D164" s="17" t="s">
        <v>2143</v>
      </c>
      <c r="E164" s="17" t="s">
        <v>608</v>
      </c>
      <c r="F164" s="17" t="s">
        <v>2144</v>
      </c>
      <c r="G164" s="18">
        <v>1</v>
      </c>
      <c r="H164" s="18">
        <v>1</v>
      </c>
      <c r="I164" s="19">
        <v>0</v>
      </c>
      <c r="J164" s="20">
        <v>0</v>
      </c>
      <c r="K164" s="21">
        <v>0</v>
      </c>
      <c r="L164" s="22">
        <v>1</v>
      </c>
      <c r="M164" s="37" t="s">
        <v>3392</v>
      </c>
      <c r="N164" s="37"/>
    </row>
    <row r="165" spans="1:14" x14ac:dyDescent="0.3">
      <c r="A165" s="17" t="s">
        <v>2145</v>
      </c>
      <c r="B165" s="17" t="s">
        <v>2146</v>
      </c>
      <c r="C165" s="17" t="s">
        <v>2147</v>
      </c>
      <c r="D165" s="17" t="s">
        <v>2148</v>
      </c>
      <c r="E165" s="17" t="s">
        <v>1917</v>
      </c>
      <c r="F165" s="17" t="s">
        <v>2149</v>
      </c>
      <c r="G165" s="18">
        <v>1</v>
      </c>
      <c r="H165" s="18">
        <v>1</v>
      </c>
      <c r="I165" s="19">
        <v>0</v>
      </c>
      <c r="J165" s="20">
        <v>1</v>
      </c>
      <c r="K165" s="21">
        <v>0</v>
      </c>
      <c r="L165" s="22">
        <v>0</v>
      </c>
      <c r="M165" s="37" t="s">
        <v>3397</v>
      </c>
      <c r="N165" s="37"/>
    </row>
    <row r="166" spans="1:14" x14ac:dyDescent="0.3">
      <c r="A166" s="17" t="s">
        <v>714</v>
      </c>
      <c r="B166" s="17" t="s">
        <v>2150</v>
      </c>
      <c r="C166" s="17" t="s">
        <v>2151</v>
      </c>
      <c r="D166" s="17" t="s">
        <v>1727</v>
      </c>
      <c r="E166" s="17" t="s">
        <v>608</v>
      </c>
      <c r="F166" s="17" t="s">
        <v>2152</v>
      </c>
      <c r="G166" s="18">
        <v>1</v>
      </c>
      <c r="H166" s="18">
        <v>1</v>
      </c>
      <c r="I166" s="19">
        <v>0</v>
      </c>
      <c r="J166" s="20">
        <v>0</v>
      </c>
      <c r="K166" s="21">
        <v>0</v>
      </c>
      <c r="L166" s="22">
        <v>1</v>
      </c>
      <c r="M166" s="37" t="s">
        <v>3392</v>
      </c>
      <c r="N166" s="37"/>
    </row>
    <row r="167" spans="1:14" x14ac:dyDescent="0.3">
      <c r="A167" s="17" t="s">
        <v>2153</v>
      </c>
      <c r="B167" s="17" t="s">
        <v>2154</v>
      </c>
      <c r="C167" s="17" t="s">
        <v>2155</v>
      </c>
      <c r="D167" s="17" t="s">
        <v>2156</v>
      </c>
      <c r="E167" s="17" t="s">
        <v>2157</v>
      </c>
      <c r="F167" s="17" t="s">
        <v>2158</v>
      </c>
      <c r="G167" s="18">
        <v>1</v>
      </c>
      <c r="H167" s="18">
        <v>5</v>
      </c>
      <c r="I167" s="19">
        <v>0</v>
      </c>
      <c r="J167" s="20">
        <v>1</v>
      </c>
      <c r="K167" s="21">
        <v>0</v>
      </c>
      <c r="L167" s="22">
        <v>0</v>
      </c>
      <c r="M167" s="37" t="s">
        <v>3397</v>
      </c>
      <c r="N167" s="37"/>
    </row>
    <row r="168" spans="1:14" x14ac:dyDescent="0.3">
      <c r="A168" s="17" t="s">
        <v>476</v>
      </c>
      <c r="B168" s="17" t="s">
        <v>2159</v>
      </c>
      <c r="C168" s="17" t="s">
        <v>1683</v>
      </c>
      <c r="D168" s="17" t="s">
        <v>2160</v>
      </c>
      <c r="E168" s="17" t="s">
        <v>478</v>
      </c>
      <c r="F168" s="17" t="s">
        <v>2161</v>
      </c>
      <c r="G168" s="18">
        <v>1</v>
      </c>
      <c r="H168" s="18">
        <v>1</v>
      </c>
      <c r="I168" s="19">
        <v>0</v>
      </c>
      <c r="J168" s="20">
        <v>0</v>
      </c>
      <c r="K168" s="21">
        <v>1</v>
      </c>
      <c r="L168" s="22">
        <v>0</v>
      </c>
      <c r="M168" s="37" t="s">
        <v>3394</v>
      </c>
      <c r="N168" s="37"/>
    </row>
    <row r="169" spans="1:14" x14ac:dyDescent="0.3">
      <c r="A169" s="17" t="s">
        <v>687</v>
      </c>
      <c r="B169" s="17" t="s">
        <v>2162</v>
      </c>
      <c r="C169" s="17" t="s">
        <v>1683</v>
      </c>
      <c r="D169" s="17" t="s">
        <v>2163</v>
      </c>
      <c r="E169" s="17" t="s">
        <v>608</v>
      </c>
      <c r="F169" s="17" t="s">
        <v>2164</v>
      </c>
      <c r="G169" s="18">
        <v>1</v>
      </c>
      <c r="H169" s="18">
        <v>1</v>
      </c>
      <c r="I169" s="19">
        <v>0</v>
      </c>
      <c r="J169" s="20">
        <v>0</v>
      </c>
      <c r="K169" s="21">
        <v>0</v>
      </c>
      <c r="L169" s="22">
        <v>1</v>
      </c>
      <c r="M169" s="37" t="s">
        <v>3392</v>
      </c>
      <c r="N169" s="37"/>
    </row>
    <row r="170" spans="1:14" x14ac:dyDescent="0.3">
      <c r="A170" s="17" t="s">
        <v>2165</v>
      </c>
      <c r="B170" s="17" t="s">
        <v>2166</v>
      </c>
      <c r="C170" s="17" t="s">
        <v>1849</v>
      </c>
      <c r="D170" s="17" t="s">
        <v>1929</v>
      </c>
      <c r="E170" s="17" t="s">
        <v>1930</v>
      </c>
      <c r="F170" s="17" t="s">
        <v>2167</v>
      </c>
      <c r="G170" s="18">
        <v>1</v>
      </c>
      <c r="H170" s="18">
        <v>1</v>
      </c>
      <c r="I170" s="19">
        <v>0</v>
      </c>
      <c r="J170" s="20">
        <v>1</v>
      </c>
      <c r="K170" s="21">
        <v>0</v>
      </c>
      <c r="L170" s="22">
        <v>0</v>
      </c>
      <c r="M170" s="37" t="s">
        <v>3393</v>
      </c>
      <c r="N170" s="37"/>
    </row>
    <row r="171" spans="1:14" x14ac:dyDescent="0.3">
      <c r="A171" s="17" t="s">
        <v>358</v>
      </c>
      <c r="B171" s="17" t="s">
        <v>2168</v>
      </c>
      <c r="C171" s="17" t="s">
        <v>1683</v>
      </c>
      <c r="D171" s="17" t="s">
        <v>1827</v>
      </c>
      <c r="E171" s="17" t="s">
        <v>357</v>
      </c>
      <c r="F171" s="17" t="s">
        <v>2169</v>
      </c>
      <c r="G171" s="18">
        <v>1</v>
      </c>
      <c r="H171" s="18">
        <v>1</v>
      </c>
      <c r="I171" s="19">
        <v>0</v>
      </c>
      <c r="J171" s="20">
        <v>0</v>
      </c>
      <c r="K171" s="21">
        <v>1</v>
      </c>
      <c r="L171" s="22">
        <v>0</v>
      </c>
      <c r="M171" s="37" t="s">
        <v>3394</v>
      </c>
      <c r="N171" s="37"/>
    </row>
    <row r="172" spans="1:14" x14ac:dyDescent="0.3">
      <c r="A172" s="17" t="s">
        <v>1280</v>
      </c>
      <c r="B172" s="17" t="s">
        <v>2170</v>
      </c>
      <c r="C172" s="17" t="s">
        <v>1683</v>
      </c>
      <c r="D172" s="17" t="s">
        <v>1720</v>
      </c>
      <c r="E172" s="17" t="s">
        <v>608</v>
      </c>
      <c r="F172" s="17" t="s">
        <v>2171</v>
      </c>
      <c r="G172" s="18">
        <v>1</v>
      </c>
      <c r="H172" s="18">
        <v>1</v>
      </c>
      <c r="I172" s="19">
        <v>0</v>
      </c>
      <c r="J172" s="20">
        <v>0</v>
      </c>
      <c r="K172" s="21">
        <v>0</v>
      </c>
      <c r="L172" s="22">
        <v>1</v>
      </c>
      <c r="M172" s="37" t="s">
        <v>3392</v>
      </c>
      <c r="N172" s="37"/>
    </row>
    <row r="173" spans="1:14" x14ac:dyDescent="0.3">
      <c r="A173" s="17" t="s">
        <v>1646</v>
      </c>
      <c r="B173" s="17" t="s">
        <v>2172</v>
      </c>
      <c r="C173" s="17" t="s">
        <v>1683</v>
      </c>
      <c r="D173" s="17" t="s">
        <v>1684</v>
      </c>
      <c r="E173" s="17" t="s">
        <v>608</v>
      </c>
      <c r="F173" s="17" t="s">
        <v>2173</v>
      </c>
      <c r="G173" s="18">
        <v>1</v>
      </c>
      <c r="H173" s="18">
        <v>1</v>
      </c>
      <c r="I173" s="19">
        <v>0</v>
      </c>
      <c r="J173" s="20">
        <v>0</v>
      </c>
      <c r="K173" s="21">
        <v>0</v>
      </c>
      <c r="L173" s="22">
        <v>1</v>
      </c>
      <c r="M173" s="37" t="s">
        <v>3392</v>
      </c>
      <c r="N173" s="37"/>
    </row>
    <row r="174" spans="1:14" x14ac:dyDescent="0.3">
      <c r="A174" s="17" t="s">
        <v>1619</v>
      </c>
      <c r="B174" s="17" t="s">
        <v>2174</v>
      </c>
      <c r="C174" s="17" t="s">
        <v>1705</v>
      </c>
      <c r="D174" s="17" t="s">
        <v>1706</v>
      </c>
      <c r="E174" s="17" t="s">
        <v>608</v>
      </c>
      <c r="F174" s="17" t="s">
        <v>2175</v>
      </c>
      <c r="G174" s="18">
        <v>1</v>
      </c>
      <c r="H174" s="18">
        <v>2</v>
      </c>
      <c r="I174" s="19">
        <v>0</v>
      </c>
      <c r="J174" s="20">
        <v>0</v>
      </c>
      <c r="K174" s="21">
        <v>0</v>
      </c>
      <c r="L174" s="22">
        <v>1</v>
      </c>
      <c r="M174" s="37" t="s">
        <v>3392</v>
      </c>
      <c r="N174" s="37"/>
    </row>
    <row r="175" spans="1:14" x14ac:dyDescent="0.3">
      <c r="A175" s="17" t="s">
        <v>1397</v>
      </c>
      <c r="B175" s="17" t="s">
        <v>2176</v>
      </c>
      <c r="C175" s="17" t="s">
        <v>2177</v>
      </c>
      <c r="D175" s="17" t="s">
        <v>2178</v>
      </c>
      <c r="E175" s="17" t="s">
        <v>926</v>
      </c>
      <c r="F175" s="17" t="s">
        <v>2179</v>
      </c>
      <c r="G175" s="18">
        <v>1</v>
      </c>
      <c r="H175" s="18">
        <v>1</v>
      </c>
      <c r="I175" s="19">
        <v>0</v>
      </c>
      <c r="J175" s="20">
        <v>0</v>
      </c>
      <c r="K175" s="21">
        <v>0</v>
      </c>
      <c r="L175" s="22">
        <v>1</v>
      </c>
      <c r="M175" s="37" t="s">
        <v>3394</v>
      </c>
      <c r="N175" s="37"/>
    </row>
    <row r="176" spans="1:14" x14ac:dyDescent="0.3">
      <c r="A176" s="17" t="s">
        <v>2180</v>
      </c>
      <c r="B176" s="17" t="s">
        <v>2181</v>
      </c>
      <c r="C176" s="17" t="s">
        <v>2182</v>
      </c>
      <c r="D176" s="17" t="s">
        <v>2183</v>
      </c>
      <c r="E176" s="17" t="s">
        <v>2184</v>
      </c>
      <c r="F176" s="17" t="s">
        <v>2185</v>
      </c>
      <c r="G176" s="18">
        <v>1</v>
      </c>
      <c r="H176" s="18">
        <v>2</v>
      </c>
      <c r="I176" s="19">
        <v>1</v>
      </c>
      <c r="J176" s="20">
        <v>0</v>
      </c>
      <c r="K176" s="21">
        <v>0</v>
      </c>
      <c r="L176" s="22">
        <v>0</v>
      </c>
      <c r="M176" s="37" t="s">
        <v>3395</v>
      </c>
      <c r="N176" s="37"/>
    </row>
    <row r="177" spans="1:14" x14ac:dyDescent="0.3">
      <c r="A177" s="17" t="s">
        <v>2186</v>
      </c>
      <c r="B177" s="17" t="s">
        <v>2187</v>
      </c>
      <c r="C177" s="17" t="s">
        <v>1683</v>
      </c>
      <c r="D177" s="17" t="s">
        <v>2188</v>
      </c>
      <c r="E177" s="17" t="s">
        <v>260</v>
      </c>
      <c r="F177" s="17" t="s">
        <v>2189</v>
      </c>
      <c r="G177" s="18">
        <v>1</v>
      </c>
      <c r="H177" s="18">
        <v>1</v>
      </c>
      <c r="I177" s="19">
        <v>0</v>
      </c>
      <c r="J177" s="20">
        <v>1</v>
      </c>
      <c r="K177" s="21">
        <v>0</v>
      </c>
      <c r="L177" s="22">
        <v>0</v>
      </c>
      <c r="M177" s="37" t="s">
        <v>3396</v>
      </c>
      <c r="N177" s="37"/>
    </row>
    <row r="178" spans="1:14" x14ac:dyDescent="0.3">
      <c r="A178" s="17" t="s">
        <v>2190</v>
      </c>
      <c r="B178" s="17" t="s">
        <v>2191</v>
      </c>
      <c r="C178" s="17" t="s">
        <v>2192</v>
      </c>
      <c r="D178" s="17" t="s">
        <v>2193</v>
      </c>
      <c r="E178" s="17" t="s">
        <v>2194</v>
      </c>
      <c r="F178" s="17" t="s">
        <v>2195</v>
      </c>
      <c r="G178" s="18">
        <v>1</v>
      </c>
      <c r="H178" s="18">
        <v>1</v>
      </c>
      <c r="I178" s="19">
        <v>0</v>
      </c>
      <c r="J178" s="20">
        <v>1</v>
      </c>
      <c r="K178" s="21">
        <v>0</v>
      </c>
      <c r="L178" s="22">
        <v>0</v>
      </c>
      <c r="M178" s="37" t="s">
        <v>3395</v>
      </c>
      <c r="N178" s="37"/>
    </row>
    <row r="179" spans="1:14" x14ac:dyDescent="0.3">
      <c r="A179" s="17" t="s">
        <v>257</v>
      </c>
      <c r="B179" s="17" t="s">
        <v>2196</v>
      </c>
      <c r="C179" s="17" t="s">
        <v>2197</v>
      </c>
      <c r="D179" s="17" t="s">
        <v>2198</v>
      </c>
      <c r="E179" s="17" t="s">
        <v>260</v>
      </c>
      <c r="F179" s="17" t="s">
        <v>2199</v>
      </c>
      <c r="G179" s="18">
        <v>1</v>
      </c>
      <c r="H179" s="18">
        <v>1</v>
      </c>
      <c r="I179" s="19">
        <v>0</v>
      </c>
      <c r="J179" s="20">
        <v>0</v>
      </c>
      <c r="K179" s="21">
        <v>1</v>
      </c>
      <c r="L179" s="22">
        <v>0</v>
      </c>
      <c r="M179" s="37" t="s">
        <v>3394</v>
      </c>
      <c r="N179" s="37"/>
    </row>
    <row r="180" spans="1:14" x14ac:dyDescent="0.3">
      <c r="A180" s="17" t="s">
        <v>427</v>
      </c>
      <c r="B180" s="17" t="s">
        <v>2200</v>
      </c>
      <c r="C180" s="17" t="s">
        <v>1683</v>
      </c>
      <c r="D180" s="17" t="s">
        <v>2201</v>
      </c>
      <c r="E180" s="17" t="s">
        <v>430</v>
      </c>
      <c r="F180" s="17" t="s">
        <v>2202</v>
      </c>
      <c r="G180" s="18">
        <v>1</v>
      </c>
      <c r="H180" s="18">
        <v>1</v>
      </c>
      <c r="I180" s="19">
        <v>0</v>
      </c>
      <c r="J180" s="20">
        <v>0</v>
      </c>
      <c r="K180" s="21">
        <v>1</v>
      </c>
      <c r="L180" s="22">
        <v>0</v>
      </c>
      <c r="M180" s="37" t="s">
        <v>3398</v>
      </c>
      <c r="N180" s="37"/>
    </row>
    <row r="181" spans="1:14" x14ac:dyDescent="0.3">
      <c r="A181" s="17" t="s">
        <v>486</v>
      </c>
      <c r="B181" s="17" t="s">
        <v>487</v>
      </c>
      <c r="C181" s="17" t="s">
        <v>2203</v>
      </c>
      <c r="D181" s="17" t="s">
        <v>2204</v>
      </c>
      <c r="E181" s="17" t="s">
        <v>260</v>
      </c>
      <c r="F181" s="17" t="s">
        <v>2205</v>
      </c>
      <c r="G181" s="18">
        <v>1</v>
      </c>
      <c r="H181" s="18">
        <v>1</v>
      </c>
      <c r="I181" s="19">
        <v>0</v>
      </c>
      <c r="J181" s="20">
        <v>0</v>
      </c>
      <c r="K181" s="21">
        <v>1</v>
      </c>
      <c r="L181" s="22">
        <v>0</v>
      </c>
      <c r="M181" s="37" t="s">
        <v>3394</v>
      </c>
      <c r="N181" s="37"/>
    </row>
    <row r="182" spans="1:14" x14ac:dyDescent="0.3">
      <c r="A182" s="17" t="s">
        <v>839</v>
      </c>
      <c r="B182" s="17" t="s">
        <v>2206</v>
      </c>
      <c r="C182" s="17" t="s">
        <v>1687</v>
      </c>
      <c r="D182" s="17" t="s">
        <v>1684</v>
      </c>
      <c r="E182" s="17" t="s">
        <v>608</v>
      </c>
      <c r="F182" s="17" t="s">
        <v>2207</v>
      </c>
      <c r="G182" s="18">
        <v>1</v>
      </c>
      <c r="H182" s="18">
        <v>4</v>
      </c>
      <c r="I182" s="19">
        <v>0</v>
      </c>
      <c r="J182" s="20">
        <v>0</v>
      </c>
      <c r="K182" s="21">
        <v>0</v>
      </c>
      <c r="L182" s="22">
        <v>1</v>
      </c>
      <c r="M182" s="37" t="s">
        <v>3396</v>
      </c>
      <c r="N182" s="37"/>
    </row>
    <row r="183" spans="1:14" x14ac:dyDescent="0.3">
      <c r="A183" s="17" t="s">
        <v>2208</v>
      </c>
      <c r="B183" s="17" t="s">
        <v>2209</v>
      </c>
      <c r="C183" s="17" t="s">
        <v>2210</v>
      </c>
      <c r="D183" s="17" t="s">
        <v>2211</v>
      </c>
      <c r="E183" s="17" t="s">
        <v>593</v>
      </c>
      <c r="F183" s="17" t="s">
        <v>2212</v>
      </c>
      <c r="G183" s="18">
        <v>1</v>
      </c>
      <c r="H183" s="18">
        <v>1</v>
      </c>
      <c r="I183" s="19">
        <v>1</v>
      </c>
      <c r="J183" s="20">
        <v>0</v>
      </c>
      <c r="K183" s="21">
        <v>0</v>
      </c>
      <c r="L183" s="22">
        <v>0</v>
      </c>
      <c r="M183" s="37" t="s">
        <v>3395</v>
      </c>
      <c r="N183" s="37"/>
    </row>
    <row r="184" spans="1:14" x14ac:dyDescent="0.3">
      <c r="A184" s="17" t="s">
        <v>945</v>
      </c>
      <c r="B184" s="17" t="s">
        <v>2213</v>
      </c>
      <c r="C184" s="17" t="s">
        <v>1683</v>
      </c>
      <c r="D184" s="17" t="s">
        <v>1790</v>
      </c>
      <c r="E184" s="17" t="s">
        <v>608</v>
      </c>
      <c r="F184" s="17" t="s">
        <v>2214</v>
      </c>
      <c r="G184" s="18">
        <v>1</v>
      </c>
      <c r="H184" s="18">
        <v>1</v>
      </c>
      <c r="I184" s="19">
        <v>0</v>
      </c>
      <c r="J184" s="20">
        <v>0</v>
      </c>
      <c r="K184" s="21">
        <v>0</v>
      </c>
      <c r="L184" s="22">
        <v>1</v>
      </c>
      <c r="M184" s="37" t="s">
        <v>3392</v>
      </c>
      <c r="N184" s="37"/>
    </row>
    <row r="185" spans="1:14" x14ac:dyDescent="0.3">
      <c r="A185" s="17" t="s">
        <v>1182</v>
      </c>
      <c r="B185" s="17" t="s">
        <v>2215</v>
      </c>
      <c r="C185" s="17" t="s">
        <v>1683</v>
      </c>
      <c r="D185" s="17" t="s">
        <v>1790</v>
      </c>
      <c r="E185" s="17" t="s">
        <v>608</v>
      </c>
      <c r="F185" s="17" t="s">
        <v>2216</v>
      </c>
      <c r="G185" s="18">
        <v>1</v>
      </c>
      <c r="H185" s="18">
        <v>2</v>
      </c>
      <c r="I185" s="19">
        <v>0</v>
      </c>
      <c r="J185" s="20">
        <v>0</v>
      </c>
      <c r="K185" s="21">
        <v>0</v>
      </c>
      <c r="L185" s="22">
        <v>1</v>
      </c>
      <c r="M185" s="37" t="s">
        <v>3392</v>
      </c>
      <c r="N185" s="37"/>
    </row>
    <row r="186" spans="1:14" x14ac:dyDescent="0.3">
      <c r="A186" s="17" t="s">
        <v>2217</v>
      </c>
      <c r="B186" s="17" t="s">
        <v>2218</v>
      </c>
      <c r="C186" s="17" t="s">
        <v>2219</v>
      </c>
      <c r="D186" s="17" t="s">
        <v>2220</v>
      </c>
      <c r="E186" s="17" t="s">
        <v>2221</v>
      </c>
      <c r="F186" s="17" t="s">
        <v>2222</v>
      </c>
      <c r="G186" s="18">
        <v>1</v>
      </c>
      <c r="H186" s="18">
        <v>2</v>
      </c>
      <c r="I186" s="19">
        <v>1</v>
      </c>
      <c r="J186" s="20">
        <v>0</v>
      </c>
      <c r="K186" s="21">
        <v>0</v>
      </c>
      <c r="L186" s="22">
        <v>0</v>
      </c>
      <c r="M186" s="37" t="s">
        <v>3395</v>
      </c>
      <c r="N186" s="37"/>
    </row>
    <row r="187" spans="1:14" x14ac:dyDescent="0.3">
      <c r="A187" s="17" t="s">
        <v>1429</v>
      </c>
      <c r="B187" s="17" t="s">
        <v>2223</v>
      </c>
      <c r="C187" s="17" t="s">
        <v>2224</v>
      </c>
      <c r="D187" s="17" t="s">
        <v>2225</v>
      </c>
      <c r="E187" s="17" t="s">
        <v>608</v>
      </c>
      <c r="F187" s="17" t="s">
        <v>2226</v>
      </c>
      <c r="G187" s="18">
        <v>1</v>
      </c>
      <c r="H187" s="18">
        <v>2</v>
      </c>
      <c r="I187" s="19">
        <v>0</v>
      </c>
      <c r="J187" s="20">
        <v>0</v>
      </c>
      <c r="K187" s="21">
        <v>0</v>
      </c>
      <c r="L187" s="22">
        <v>1</v>
      </c>
      <c r="M187" s="37" t="s">
        <v>3392</v>
      </c>
      <c r="N187" s="37"/>
    </row>
    <row r="188" spans="1:14" x14ac:dyDescent="0.3">
      <c r="A188" s="17" t="s">
        <v>793</v>
      </c>
      <c r="B188" s="17" t="s">
        <v>2227</v>
      </c>
      <c r="C188" s="17" t="s">
        <v>1683</v>
      </c>
      <c r="D188" s="17" t="s">
        <v>2228</v>
      </c>
      <c r="E188" s="17" t="s">
        <v>608</v>
      </c>
      <c r="F188" s="17" t="s">
        <v>2229</v>
      </c>
      <c r="G188" s="18">
        <v>1</v>
      </c>
      <c r="H188" s="18">
        <v>1</v>
      </c>
      <c r="I188" s="19">
        <v>0</v>
      </c>
      <c r="J188" s="20">
        <v>0</v>
      </c>
      <c r="K188" s="21">
        <v>0</v>
      </c>
      <c r="L188" s="22">
        <v>1</v>
      </c>
      <c r="M188" s="37" t="s">
        <v>3392</v>
      </c>
      <c r="N188" s="37"/>
    </row>
    <row r="189" spans="1:14" x14ac:dyDescent="0.3">
      <c r="A189" s="17" t="s">
        <v>732</v>
      </c>
      <c r="B189" s="17" t="s">
        <v>2230</v>
      </c>
      <c r="C189" s="17" t="s">
        <v>2231</v>
      </c>
      <c r="D189" s="17" t="s">
        <v>1684</v>
      </c>
      <c r="E189" s="17" t="s">
        <v>608</v>
      </c>
      <c r="F189" s="17" t="s">
        <v>2232</v>
      </c>
      <c r="G189" s="18">
        <v>1</v>
      </c>
      <c r="H189" s="18">
        <v>1</v>
      </c>
      <c r="I189" s="19">
        <v>0</v>
      </c>
      <c r="J189" s="20">
        <v>0</v>
      </c>
      <c r="K189" s="21">
        <v>0</v>
      </c>
      <c r="L189" s="22">
        <v>1</v>
      </c>
      <c r="M189" s="37" t="s">
        <v>3392</v>
      </c>
      <c r="N189" s="37"/>
    </row>
    <row r="190" spans="1:14" x14ac:dyDescent="0.3">
      <c r="A190" s="17" t="s">
        <v>995</v>
      </c>
      <c r="B190" s="17" t="s">
        <v>2233</v>
      </c>
      <c r="C190" s="17" t="s">
        <v>2234</v>
      </c>
      <c r="D190" s="17" t="s">
        <v>1684</v>
      </c>
      <c r="E190" s="17" t="s">
        <v>671</v>
      </c>
      <c r="F190" s="17" t="s">
        <v>2235</v>
      </c>
      <c r="G190" s="18">
        <v>1</v>
      </c>
      <c r="H190" s="18">
        <v>1</v>
      </c>
      <c r="I190" s="19">
        <v>0</v>
      </c>
      <c r="J190" s="20">
        <v>0</v>
      </c>
      <c r="K190" s="21">
        <v>0</v>
      </c>
      <c r="L190" s="22">
        <v>1</v>
      </c>
      <c r="M190" s="37" t="s">
        <v>3394</v>
      </c>
      <c r="N190" s="37"/>
    </row>
    <row r="191" spans="1:14" x14ac:dyDescent="0.3">
      <c r="A191" s="17" t="s">
        <v>270</v>
      </c>
      <c r="B191" s="17" t="s">
        <v>2236</v>
      </c>
      <c r="C191" s="17" t="s">
        <v>1683</v>
      </c>
      <c r="D191" s="17" t="s">
        <v>2237</v>
      </c>
      <c r="E191" s="17" t="s">
        <v>255</v>
      </c>
      <c r="F191" s="17" t="s">
        <v>2238</v>
      </c>
      <c r="G191" s="18">
        <v>1</v>
      </c>
      <c r="H191" s="18">
        <v>1</v>
      </c>
      <c r="I191" s="19">
        <v>0</v>
      </c>
      <c r="J191" s="20">
        <v>0</v>
      </c>
      <c r="K191" s="21">
        <v>1</v>
      </c>
      <c r="L191" s="22">
        <v>0</v>
      </c>
      <c r="M191" s="37" t="s">
        <v>3394</v>
      </c>
      <c r="N191" s="37"/>
    </row>
    <row r="192" spans="1:14" x14ac:dyDescent="0.3">
      <c r="A192" s="17" t="s">
        <v>1469</v>
      </c>
      <c r="B192" s="17" t="s">
        <v>2239</v>
      </c>
      <c r="C192" s="17" t="s">
        <v>1683</v>
      </c>
      <c r="D192" s="17" t="s">
        <v>2240</v>
      </c>
      <c r="E192" s="17" t="s">
        <v>608</v>
      </c>
      <c r="F192" s="17" t="s">
        <v>2241</v>
      </c>
      <c r="G192" s="18">
        <v>1</v>
      </c>
      <c r="H192" s="18">
        <v>1</v>
      </c>
      <c r="I192" s="19">
        <v>0</v>
      </c>
      <c r="J192" s="20">
        <v>0</v>
      </c>
      <c r="K192" s="21">
        <v>0</v>
      </c>
      <c r="L192" s="22">
        <v>1</v>
      </c>
      <c r="M192" s="37" t="s">
        <v>3392</v>
      </c>
      <c r="N192" s="37"/>
    </row>
    <row r="193" spans="1:14" x14ac:dyDescent="0.3">
      <c r="A193" s="17" t="s">
        <v>536</v>
      </c>
      <c r="B193" s="17" t="s">
        <v>2242</v>
      </c>
      <c r="C193" s="17" t="s">
        <v>1683</v>
      </c>
      <c r="D193" s="17" t="s">
        <v>1680</v>
      </c>
      <c r="E193" s="17" t="s">
        <v>538</v>
      </c>
      <c r="F193" s="17" t="s">
        <v>2243</v>
      </c>
      <c r="G193" s="18">
        <v>1</v>
      </c>
      <c r="H193" s="18">
        <v>1</v>
      </c>
      <c r="I193" s="19">
        <v>0</v>
      </c>
      <c r="J193" s="20">
        <v>0</v>
      </c>
      <c r="K193" s="21">
        <v>1</v>
      </c>
      <c r="L193" s="22">
        <v>0</v>
      </c>
      <c r="M193" s="37" t="s">
        <v>3394</v>
      </c>
      <c r="N193" s="37"/>
    </row>
    <row r="194" spans="1:14" x14ac:dyDescent="0.3">
      <c r="A194" s="17" t="s">
        <v>1432</v>
      </c>
      <c r="B194" s="17" t="s">
        <v>2244</v>
      </c>
      <c r="C194" s="17" t="s">
        <v>1683</v>
      </c>
      <c r="D194" s="17" t="s">
        <v>2245</v>
      </c>
      <c r="E194" s="17" t="s">
        <v>608</v>
      </c>
      <c r="F194" s="17" t="s">
        <v>2246</v>
      </c>
      <c r="G194" s="18">
        <v>1</v>
      </c>
      <c r="H194" s="18">
        <v>1</v>
      </c>
      <c r="I194" s="19">
        <v>0</v>
      </c>
      <c r="J194" s="20">
        <v>0</v>
      </c>
      <c r="K194" s="21">
        <v>0</v>
      </c>
      <c r="L194" s="22">
        <v>1</v>
      </c>
      <c r="M194" s="37" t="s">
        <v>3392</v>
      </c>
      <c r="N194" s="37"/>
    </row>
    <row r="195" spans="1:14" x14ac:dyDescent="0.3">
      <c r="A195" s="17" t="s">
        <v>2247</v>
      </c>
      <c r="B195" s="17" t="s">
        <v>2248</v>
      </c>
      <c r="C195" s="17" t="s">
        <v>2249</v>
      </c>
      <c r="D195" s="17" t="s">
        <v>1684</v>
      </c>
      <c r="E195" s="17" t="s">
        <v>260</v>
      </c>
      <c r="F195" s="17" t="s">
        <v>2250</v>
      </c>
      <c r="G195" s="18">
        <v>1</v>
      </c>
      <c r="H195" s="18">
        <v>1</v>
      </c>
      <c r="I195" s="19">
        <v>0</v>
      </c>
      <c r="J195" s="20">
        <v>1</v>
      </c>
      <c r="K195" s="21">
        <v>0</v>
      </c>
      <c r="L195" s="22">
        <v>0</v>
      </c>
      <c r="M195" s="37" t="s">
        <v>3395</v>
      </c>
      <c r="N195" s="37"/>
    </row>
    <row r="196" spans="1:14" x14ac:dyDescent="0.3">
      <c r="A196" s="17" t="s">
        <v>1577</v>
      </c>
      <c r="B196" s="17" t="s">
        <v>2251</v>
      </c>
      <c r="C196" s="17" t="s">
        <v>2252</v>
      </c>
      <c r="D196" s="17" t="s">
        <v>1742</v>
      </c>
      <c r="E196" s="17" t="s">
        <v>608</v>
      </c>
      <c r="F196" s="17" t="s">
        <v>2253</v>
      </c>
      <c r="G196" s="18">
        <v>1</v>
      </c>
      <c r="H196" s="18">
        <v>2</v>
      </c>
      <c r="I196" s="19">
        <v>0</v>
      </c>
      <c r="J196" s="20">
        <v>0</v>
      </c>
      <c r="K196" s="21">
        <v>0</v>
      </c>
      <c r="L196" s="22">
        <v>1</v>
      </c>
      <c r="M196" s="37" t="s">
        <v>3392</v>
      </c>
      <c r="N196" s="37"/>
    </row>
    <row r="197" spans="1:14" x14ac:dyDescent="0.3">
      <c r="A197" s="17" t="s">
        <v>1659</v>
      </c>
      <c r="B197" s="17" t="s">
        <v>2254</v>
      </c>
      <c r="C197" s="17" t="s">
        <v>2255</v>
      </c>
      <c r="D197" s="17" t="s">
        <v>2256</v>
      </c>
      <c r="E197" s="17" t="s">
        <v>608</v>
      </c>
      <c r="F197" s="17" t="s">
        <v>2257</v>
      </c>
      <c r="G197" s="18">
        <v>1</v>
      </c>
      <c r="H197" s="18">
        <v>1</v>
      </c>
      <c r="I197" s="19">
        <v>0</v>
      </c>
      <c r="J197" s="20">
        <v>0</v>
      </c>
      <c r="K197" s="21">
        <v>0</v>
      </c>
      <c r="L197" s="22">
        <v>1</v>
      </c>
      <c r="M197" s="37" t="s">
        <v>3392</v>
      </c>
      <c r="N197" s="37"/>
    </row>
    <row r="198" spans="1:14" x14ac:dyDescent="0.3">
      <c r="A198" s="17" t="s">
        <v>422</v>
      </c>
      <c r="B198" s="17" t="s">
        <v>2258</v>
      </c>
      <c r="C198" s="17" t="s">
        <v>2100</v>
      </c>
      <c r="D198" s="17" t="s">
        <v>1684</v>
      </c>
      <c r="E198" s="17" t="s">
        <v>425</v>
      </c>
      <c r="F198" s="17" t="s">
        <v>2259</v>
      </c>
      <c r="G198" s="18">
        <v>1</v>
      </c>
      <c r="H198" s="18">
        <v>1</v>
      </c>
      <c r="I198" s="19">
        <v>0</v>
      </c>
      <c r="J198" s="20">
        <v>0</v>
      </c>
      <c r="K198" s="21">
        <v>1</v>
      </c>
      <c r="L198" s="22">
        <v>0</v>
      </c>
      <c r="M198" s="37" t="s">
        <v>3394</v>
      </c>
      <c r="N198" s="37"/>
    </row>
    <row r="199" spans="1:14" x14ac:dyDescent="0.3">
      <c r="A199" s="17" t="s">
        <v>1350</v>
      </c>
      <c r="B199" s="17" t="s">
        <v>2260</v>
      </c>
      <c r="C199" s="17" t="s">
        <v>2261</v>
      </c>
      <c r="D199" s="17" t="s">
        <v>1790</v>
      </c>
      <c r="E199" s="17" t="s">
        <v>608</v>
      </c>
      <c r="F199" s="17" t="s">
        <v>2262</v>
      </c>
      <c r="G199" s="18">
        <v>1</v>
      </c>
      <c r="H199" s="18">
        <v>1</v>
      </c>
      <c r="I199" s="19">
        <v>0</v>
      </c>
      <c r="J199" s="20">
        <v>0</v>
      </c>
      <c r="K199" s="21">
        <v>0</v>
      </c>
      <c r="L199" s="22">
        <v>1</v>
      </c>
      <c r="M199" s="37" t="s">
        <v>3392</v>
      </c>
      <c r="N199" s="37"/>
    </row>
    <row r="200" spans="1:14" x14ac:dyDescent="0.3">
      <c r="A200" s="17" t="s">
        <v>863</v>
      </c>
      <c r="B200" s="17" t="s">
        <v>2263</v>
      </c>
      <c r="C200" s="17" t="s">
        <v>1683</v>
      </c>
      <c r="D200" s="17" t="s">
        <v>1749</v>
      </c>
      <c r="E200" s="17" t="s">
        <v>608</v>
      </c>
      <c r="F200" s="17" t="s">
        <v>2264</v>
      </c>
      <c r="G200" s="18">
        <v>1</v>
      </c>
      <c r="H200" s="18">
        <v>1</v>
      </c>
      <c r="I200" s="19">
        <v>0</v>
      </c>
      <c r="J200" s="20">
        <v>0</v>
      </c>
      <c r="K200" s="21">
        <v>0</v>
      </c>
      <c r="L200" s="22">
        <v>1</v>
      </c>
      <c r="M200" s="37" t="s">
        <v>3392</v>
      </c>
      <c r="N200" s="37"/>
    </row>
    <row r="201" spans="1:14" x14ac:dyDescent="0.3">
      <c r="A201" s="17" t="s">
        <v>2265</v>
      </c>
      <c r="B201" s="17" t="s">
        <v>2266</v>
      </c>
      <c r="C201" s="17" t="s">
        <v>2267</v>
      </c>
      <c r="D201" s="17" t="s">
        <v>2268</v>
      </c>
      <c r="E201" s="17" t="s">
        <v>2184</v>
      </c>
      <c r="F201" s="17" t="s">
        <v>2269</v>
      </c>
      <c r="G201" s="18">
        <v>1</v>
      </c>
      <c r="H201" s="18">
        <v>6</v>
      </c>
      <c r="I201" s="19">
        <v>1</v>
      </c>
      <c r="J201" s="20">
        <v>0</v>
      </c>
      <c r="K201" s="21">
        <v>0</v>
      </c>
      <c r="L201" s="22">
        <v>0</v>
      </c>
      <c r="M201" s="37" t="s">
        <v>3395</v>
      </c>
      <c r="N201" s="37"/>
    </row>
    <row r="202" spans="1:14" x14ac:dyDescent="0.3">
      <c r="A202" s="17" t="s">
        <v>1044</v>
      </c>
      <c r="B202" s="17" t="s">
        <v>2270</v>
      </c>
      <c r="C202" s="17" t="s">
        <v>1683</v>
      </c>
      <c r="D202" s="17" t="s">
        <v>1929</v>
      </c>
      <c r="E202" s="17" t="s">
        <v>1046</v>
      </c>
      <c r="F202" s="17" t="s">
        <v>2271</v>
      </c>
      <c r="G202" s="18">
        <v>1</v>
      </c>
      <c r="H202" s="18">
        <v>1</v>
      </c>
      <c r="I202" s="19">
        <v>0</v>
      </c>
      <c r="J202" s="20">
        <v>0</v>
      </c>
      <c r="K202" s="21">
        <v>0</v>
      </c>
      <c r="L202" s="22">
        <v>1</v>
      </c>
      <c r="M202" s="37" t="s">
        <v>3394</v>
      </c>
      <c r="N202" s="37"/>
    </row>
    <row r="203" spans="1:14" x14ac:dyDescent="0.3">
      <c r="A203" s="17" t="s">
        <v>2272</v>
      </c>
      <c r="B203" s="17" t="s">
        <v>2273</v>
      </c>
      <c r="C203" s="17" t="s">
        <v>2274</v>
      </c>
      <c r="D203" s="17" t="s">
        <v>2201</v>
      </c>
      <c r="E203" s="17" t="s">
        <v>2275</v>
      </c>
      <c r="F203" s="17" t="s">
        <v>2276</v>
      </c>
      <c r="G203" s="18">
        <v>1</v>
      </c>
      <c r="H203" s="18">
        <v>1</v>
      </c>
      <c r="I203" s="19">
        <v>0</v>
      </c>
      <c r="J203" s="20">
        <v>1</v>
      </c>
      <c r="K203" s="21">
        <v>0</v>
      </c>
      <c r="L203" s="22">
        <v>0</v>
      </c>
      <c r="M203" s="37" t="s">
        <v>3396</v>
      </c>
      <c r="N203" s="37"/>
    </row>
    <row r="204" spans="1:14" x14ac:dyDescent="0.3">
      <c r="A204" s="17" t="s">
        <v>1631</v>
      </c>
      <c r="B204" s="17" t="s">
        <v>2277</v>
      </c>
      <c r="C204" s="17" t="s">
        <v>2278</v>
      </c>
      <c r="D204" s="17" t="s">
        <v>1790</v>
      </c>
      <c r="E204" s="17" t="s">
        <v>608</v>
      </c>
      <c r="F204" s="17" t="s">
        <v>2279</v>
      </c>
      <c r="G204" s="18">
        <v>1</v>
      </c>
      <c r="H204" s="18">
        <v>2</v>
      </c>
      <c r="I204" s="19">
        <v>0</v>
      </c>
      <c r="J204" s="20">
        <v>0</v>
      </c>
      <c r="K204" s="21">
        <v>0</v>
      </c>
      <c r="L204" s="22">
        <v>1</v>
      </c>
      <c r="M204" s="37" t="s">
        <v>3392</v>
      </c>
      <c r="N204" s="37"/>
    </row>
    <row r="205" spans="1:14" x14ac:dyDescent="0.3">
      <c r="A205" s="17" t="s">
        <v>1596</v>
      </c>
      <c r="B205" s="17" t="s">
        <v>2280</v>
      </c>
      <c r="C205" s="17" t="s">
        <v>2281</v>
      </c>
      <c r="D205" s="17" t="s">
        <v>1684</v>
      </c>
      <c r="E205" s="17" t="s">
        <v>608</v>
      </c>
      <c r="F205" s="17" t="s">
        <v>2282</v>
      </c>
      <c r="G205" s="18">
        <v>1</v>
      </c>
      <c r="H205" s="18">
        <v>1</v>
      </c>
      <c r="I205" s="19">
        <v>0</v>
      </c>
      <c r="J205" s="20">
        <v>0</v>
      </c>
      <c r="K205" s="21">
        <v>0</v>
      </c>
      <c r="L205" s="22">
        <v>1</v>
      </c>
      <c r="M205" s="37" t="s">
        <v>3392</v>
      </c>
      <c r="N205" s="37"/>
    </row>
    <row r="206" spans="1:14" x14ac:dyDescent="0.3">
      <c r="A206" s="17" t="s">
        <v>1052</v>
      </c>
      <c r="B206" s="17" t="s">
        <v>2283</v>
      </c>
      <c r="C206" s="17" t="s">
        <v>1683</v>
      </c>
      <c r="D206" s="17" t="s">
        <v>1821</v>
      </c>
      <c r="E206" s="17" t="s">
        <v>608</v>
      </c>
      <c r="F206" s="17" t="s">
        <v>2284</v>
      </c>
      <c r="G206" s="18">
        <v>1</v>
      </c>
      <c r="H206" s="18">
        <v>1</v>
      </c>
      <c r="I206" s="19">
        <v>0</v>
      </c>
      <c r="J206" s="20">
        <v>0</v>
      </c>
      <c r="K206" s="21">
        <v>0</v>
      </c>
      <c r="L206" s="22">
        <v>1</v>
      </c>
      <c r="M206" s="37" t="s">
        <v>3392</v>
      </c>
      <c r="N206" s="37"/>
    </row>
    <row r="207" spans="1:14" x14ac:dyDescent="0.3">
      <c r="A207" s="17" t="s">
        <v>1138</v>
      </c>
      <c r="B207" s="17" t="s">
        <v>2285</v>
      </c>
      <c r="C207" s="17" t="s">
        <v>1683</v>
      </c>
      <c r="D207" s="17" t="s">
        <v>1706</v>
      </c>
      <c r="E207" s="17" t="s">
        <v>608</v>
      </c>
      <c r="F207" s="17" t="s">
        <v>2286</v>
      </c>
      <c r="G207" s="18">
        <v>1</v>
      </c>
      <c r="H207" s="18">
        <v>1</v>
      </c>
      <c r="I207" s="19">
        <v>0</v>
      </c>
      <c r="J207" s="20">
        <v>0</v>
      </c>
      <c r="K207" s="21">
        <v>0</v>
      </c>
      <c r="L207" s="22">
        <v>1</v>
      </c>
      <c r="M207" s="37" t="s">
        <v>3392</v>
      </c>
      <c r="N207" s="37"/>
    </row>
    <row r="208" spans="1:14" x14ac:dyDescent="0.3">
      <c r="A208" s="17" t="s">
        <v>540</v>
      </c>
      <c r="B208" s="17" t="s">
        <v>2287</v>
      </c>
      <c r="C208" s="17" t="s">
        <v>2288</v>
      </c>
      <c r="D208" s="17" t="s">
        <v>2289</v>
      </c>
      <c r="E208" s="17" t="s">
        <v>542</v>
      </c>
      <c r="F208" s="17" t="s">
        <v>2290</v>
      </c>
      <c r="G208" s="18">
        <v>1</v>
      </c>
      <c r="H208" s="18">
        <v>4</v>
      </c>
      <c r="I208" s="19">
        <v>0</v>
      </c>
      <c r="J208" s="20">
        <v>0</v>
      </c>
      <c r="K208" s="21">
        <v>1</v>
      </c>
      <c r="L208" s="22">
        <v>0</v>
      </c>
      <c r="M208" s="37" t="s">
        <v>3394</v>
      </c>
      <c r="N208" s="37"/>
    </row>
    <row r="209" spans="1:14" x14ac:dyDescent="0.3">
      <c r="A209" s="17" t="s">
        <v>1585</v>
      </c>
      <c r="B209" s="17" t="s">
        <v>2291</v>
      </c>
      <c r="C209" s="17" t="s">
        <v>1683</v>
      </c>
      <c r="D209" s="17" t="s">
        <v>2025</v>
      </c>
      <c r="E209" s="17" t="s">
        <v>1583</v>
      </c>
      <c r="F209" s="17" t="s">
        <v>2292</v>
      </c>
      <c r="G209" s="18">
        <v>1</v>
      </c>
      <c r="H209" s="18">
        <v>1</v>
      </c>
      <c r="I209" s="19">
        <v>0</v>
      </c>
      <c r="J209" s="20">
        <v>0</v>
      </c>
      <c r="K209" s="21">
        <v>0</v>
      </c>
      <c r="L209" s="22">
        <v>1</v>
      </c>
      <c r="M209" s="37" t="s">
        <v>3394</v>
      </c>
      <c r="N209" s="37"/>
    </row>
    <row r="210" spans="1:14" x14ac:dyDescent="0.3">
      <c r="A210" s="17" t="s">
        <v>492</v>
      </c>
      <c r="B210" s="17" t="s">
        <v>2293</v>
      </c>
      <c r="C210" s="17" t="s">
        <v>2294</v>
      </c>
      <c r="D210" s="17" t="s">
        <v>1684</v>
      </c>
      <c r="E210" s="17" t="s">
        <v>255</v>
      </c>
      <c r="F210" s="17" t="s">
        <v>2295</v>
      </c>
      <c r="G210" s="18">
        <v>1</v>
      </c>
      <c r="H210" s="18">
        <v>1</v>
      </c>
      <c r="I210" s="19">
        <v>0</v>
      </c>
      <c r="J210" s="20">
        <v>0</v>
      </c>
      <c r="K210" s="21">
        <v>1</v>
      </c>
      <c r="L210" s="22">
        <v>0</v>
      </c>
      <c r="M210" s="37" t="s">
        <v>3394</v>
      </c>
      <c r="N210" s="37"/>
    </row>
    <row r="211" spans="1:14" x14ac:dyDescent="0.3">
      <c r="A211" s="17" t="s">
        <v>2296</v>
      </c>
      <c r="B211" s="17" t="s">
        <v>2297</v>
      </c>
      <c r="C211" s="17" t="s">
        <v>1849</v>
      </c>
      <c r="D211" s="17" t="s">
        <v>1817</v>
      </c>
      <c r="E211" s="17" t="s">
        <v>1818</v>
      </c>
      <c r="F211" s="17" t="s">
        <v>2298</v>
      </c>
      <c r="G211" s="18">
        <v>1</v>
      </c>
      <c r="H211" s="18">
        <v>1</v>
      </c>
      <c r="I211" s="19">
        <v>1</v>
      </c>
      <c r="J211" s="20">
        <v>0</v>
      </c>
      <c r="K211" s="21">
        <v>0</v>
      </c>
      <c r="L211" s="22">
        <v>0</v>
      </c>
      <c r="M211" s="37" t="s">
        <v>3395</v>
      </c>
      <c r="N211" s="37"/>
    </row>
    <row r="212" spans="1:14" x14ac:dyDescent="0.3">
      <c r="A212" s="17" t="s">
        <v>718</v>
      </c>
      <c r="B212" s="17" t="s">
        <v>2299</v>
      </c>
      <c r="C212" s="17" t="s">
        <v>1683</v>
      </c>
      <c r="D212" s="17" t="s">
        <v>1684</v>
      </c>
      <c r="E212" s="17" t="s">
        <v>608</v>
      </c>
      <c r="F212" s="17" t="s">
        <v>2300</v>
      </c>
      <c r="G212" s="18">
        <v>1</v>
      </c>
      <c r="H212" s="18">
        <v>2</v>
      </c>
      <c r="I212" s="19">
        <v>0</v>
      </c>
      <c r="J212" s="20">
        <v>0</v>
      </c>
      <c r="K212" s="21">
        <v>0</v>
      </c>
      <c r="L212" s="22">
        <v>1</v>
      </c>
      <c r="M212" s="37" t="s">
        <v>3392</v>
      </c>
      <c r="N212" s="37"/>
    </row>
    <row r="213" spans="1:14" x14ac:dyDescent="0.3">
      <c r="A213" s="17" t="s">
        <v>2301</v>
      </c>
      <c r="B213" s="17" t="s">
        <v>2302</v>
      </c>
      <c r="C213" s="17" t="s">
        <v>2303</v>
      </c>
      <c r="D213" s="17" t="s">
        <v>2304</v>
      </c>
      <c r="E213" s="17" t="s">
        <v>542</v>
      </c>
      <c r="F213" s="17" t="s">
        <v>2305</v>
      </c>
      <c r="G213" s="18">
        <v>1</v>
      </c>
      <c r="H213" s="18">
        <v>3</v>
      </c>
      <c r="I213" s="19">
        <v>0</v>
      </c>
      <c r="J213" s="20">
        <v>1</v>
      </c>
      <c r="K213" s="21">
        <v>0</v>
      </c>
      <c r="L213" s="22">
        <v>0</v>
      </c>
      <c r="M213" s="37" t="s">
        <v>3395</v>
      </c>
      <c r="N213" s="37"/>
    </row>
    <row r="214" spans="1:14" x14ac:dyDescent="0.3">
      <c r="A214" s="17" t="s">
        <v>1089</v>
      </c>
      <c r="B214" s="17" t="s">
        <v>2306</v>
      </c>
      <c r="C214" s="17" t="s">
        <v>2307</v>
      </c>
      <c r="D214" s="17" t="s">
        <v>1684</v>
      </c>
      <c r="E214" s="17" t="s">
        <v>1079</v>
      </c>
      <c r="F214" s="17" t="s">
        <v>2308</v>
      </c>
      <c r="G214" s="18">
        <v>1</v>
      </c>
      <c r="H214" s="18">
        <v>2</v>
      </c>
      <c r="I214" s="19">
        <v>0</v>
      </c>
      <c r="J214" s="20">
        <v>0</v>
      </c>
      <c r="K214" s="21">
        <v>0</v>
      </c>
      <c r="L214" s="22">
        <v>1</v>
      </c>
      <c r="M214" s="37" t="s">
        <v>3394</v>
      </c>
      <c r="N214" s="37"/>
    </row>
    <row r="215" spans="1:14" x14ac:dyDescent="0.3">
      <c r="A215" s="17" t="s">
        <v>2309</v>
      </c>
      <c r="B215" s="17" t="s">
        <v>2310</v>
      </c>
      <c r="C215" s="17" t="s">
        <v>2311</v>
      </c>
      <c r="D215" s="17" t="s">
        <v>2198</v>
      </c>
      <c r="E215" s="17" t="s">
        <v>2312</v>
      </c>
      <c r="F215" s="17" t="s">
        <v>2313</v>
      </c>
      <c r="G215" s="18">
        <v>1</v>
      </c>
      <c r="H215" s="18">
        <v>3</v>
      </c>
      <c r="I215" s="19">
        <v>1</v>
      </c>
      <c r="J215" s="20">
        <v>0</v>
      </c>
      <c r="K215" s="21">
        <v>0</v>
      </c>
      <c r="L215" s="22">
        <v>0</v>
      </c>
      <c r="M215" s="37" t="s">
        <v>3395</v>
      </c>
      <c r="N215" s="37"/>
    </row>
    <row r="216" spans="1:14" x14ac:dyDescent="0.3">
      <c r="A216" s="17" t="s">
        <v>943</v>
      </c>
      <c r="B216" s="17" t="s">
        <v>944</v>
      </c>
      <c r="C216" s="17" t="s">
        <v>2314</v>
      </c>
      <c r="D216" s="17" t="s">
        <v>1749</v>
      </c>
      <c r="E216" s="17" t="s">
        <v>608</v>
      </c>
      <c r="F216" s="17" t="s">
        <v>2315</v>
      </c>
      <c r="G216" s="18">
        <v>1</v>
      </c>
      <c r="H216" s="18">
        <v>3</v>
      </c>
      <c r="I216" s="19">
        <v>0</v>
      </c>
      <c r="J216" s="20">
        <v>0</v>
      </c>
      <c r="K216" s="21">
        <v>0</v>
      </c>
      <c r="L216" s="22">
        <v>1</v>
      </c>
      <c r="M216" s="37" t="s">
        <v>3392</v>
      </c>
      <c r="N216" s="37"/>
    </row>
    <row r="217" spans="1:14" x14ac:dyDescent="0.3">
      <c r="A217" s="17" t="s">
        <v>2316</v>
      </c>
      <c r="B217" s="17" t="s">
        <v>2166</v>
      </c>
      <c r="C217" s="17" t="s">
        <v>1716</v>
      </c>
      <c r="D217" s="17" t="s">
        <v>1929</v>
      </c>
      <c r="E217" s="17" t="s">
        <v>1930</v>
      </c>
      <c r="F217" s="17" t="s">
        <v>1733</v>
      </c>
      <c r="G217" s="18">
        <v>1</v>
      </c>
      <c r="H217" s="18">
        <v>1</v>
      </c>
      <c r="I217" s="19">
        <v>1</v>
      </c>
      <c r="J217" s="20">
        <v>0</v>
      </c>
      <c r="K217" s="21">
        <v>0</v>
      </c>
      <c r="L217" s="22">
        <v>0</v>
      </c>
      <c r="M217" s="37" t="s">
        <v>3393</v>
      </c>
      <c r="N217" s="37"/>
    </row>
    <row r="218" spans="1:14" x14ac:dyDescent="0.3">
      <c r="A218" s="17" t="s">
        <v>563</v>
      </c>
      <c r="B218" s="17" t="s">
        <v>564</v>
      </c>
      <c r="C218" s="17" t="s">
        <v>1683</v>
      </c>
      <c r="D218" s="17" t="s">
        <v>1684</v>
      </c>
      <c r="E218" s="17" t="s">
        <v>565</v>
      </c>
      <c r="F218" s="17" t="s">
        <v>2317</v>
      </c>
      <c r="G218" s="18">
        <v>1</v>
      </c>
      <c r="H218" s="18">
        <v>2</v>
      </c>
      <c r="I218" s="19">
        <v>0</v>
      </c>
      <c r="J218" s="20">
        <v>0</v>
      </c>
      <c r="K218" s="21">
        <v>1</v>
      </c>
      <c r="L218" s="22">
        <v>0</v>
      </c>
      <c r="M218" s="37" t="s">
        <v>3394</v>
      </c>
      <c r="N218" s="37"/>
    </row>
    <row r="219" spans="1:14" x14ac:dyDescent="0.3">
      <c r="A219" s="17" t="s">
        <v>2318</v>
      </c>
      <c r="B219" s="17" t="s">
        <v>2319</v>
      </c>
      <c r="C219" s="17" t="s">
        <v>2320</v>
      </c>
      <c r="D219" s="17" t="s">
        <v>1929</v>
      </c>
      <c r="E219" s="17" t="s">
        <v>1930</v>
      </c>
      <c r="F219" s="17" t="s">
        <v>2321</v>
      </c>
      <c r="G219" s="18">
        <v>1</v>
      </c>
      <c r="H219" s="18">
        <v>4</v>
      </c>
      <c r="I219" s="19">
        <v>1</v>
      </c>
      <c r="J219" s="20">
        <v>0</v>
      </c>
      <c r="K219" s="21">
        <v>0</v>
      </c>
      <c r="L219" s="22">
        <v>0</v>
      </c>
      <c r="M219" s="37" t="s">
        <v>3393</v>
      </c>
      <c r="N219" s="37"/>
    </row>
    <row r="220" spans="1:14" x14ac:dyDescent="0.3">
      <c r="A220" s="17" t="s">
        <v>1434</v>
      </c>
      <c r="B220" s="17" t="s">
        <v>2322</v>
      </c>
      <c r="C220" s="17" t="s">
        <v>2323</v>
      </c>
      <c r="D220" s="17" t="s">
        <v>1684</v>
      </c>
      <c r="E220" s="17" t="s">
        <v>608</v>
      </c>
      <c r="F220" s="17" t="s">
        <v>2324</v>
      </c>
      <c r="G220" s="18">
        <v>1</v>
      </c>
      <c r="H220" s="18">
        <v>1</v>
      </c>
      <c r="I220" s="19">
        <v>0</v>
      </c>
      <c r="J220" s="20">
        <v>0</v>
      </c>
      <c r="K220" s="21">
        <v>0</v>
      </c>
      <c r="L220" s="22">
        <v>1</v>
      </c>
      <c r="M220" s="37" t="s">
        <v>3392</v>
      </c>
      <c r="N220" s="37"/>
    </row>
    <row r="221" spans="1:14" x14ac:dyDescent="0.3">
      <c r="A221" s="17" t="s">
        <v>1602</v>
      </c>
      <c r="B221" s="17" t="s">
        <v>2325</v>
      </c>
      <c r="C221" s="17" t="s">
        <v>1705</v>
      </c>
      <c r="D221" s="17" t="s">
        <v>1684</v>
      </c>
      <c r="E221" s="17" t="s">
        <v>608</v>
      </c>
      <c r="F221" s="17" t="s">
        <v>2326</v>
      </c>
      <c r="G221" s="18">
        <v>1</v>
      </c>
      <c r="H221" s="18">
        <v>1</v>
      </c>
      <c r="I221" s="19">
        <v>0</v>
      </c>
      <c r="J221" s="20">
        <v>0</v>
      </c>
      <c r="K221" s="21">
        <v>0</v>
      </c>
      <c r="L221" s="22">
        <v>1</v>
      </c>
      <c r="M221" s="37" t="s">
        <v>3392</v>
      </c>
      <c r="N221" s="37"/>
    </row>
    <row r="222" spans="1:14" x14ac:dyDescent="0.3">
      <c r="A222" s="17" t="s">
        <v>1123</v>
      </c>
      <c r="B222" s="17" t="s">
        <v>2327</v>
      </c>
      <c r="C222" s="17" t="s">
        <v>2107</v>
      </c>
      <c r="D222" s="17" t="s">
        <v>2328</v>
      </c>
      <c r="E222" s="17" t="s">
        <v>1109</v>
      </c>
      <c r="F222" s="17" t="s">
        <v>2329</v>
      </c>
      <c r="G222" s="18">
        <v>1</v>
      </c>
      <c r="H222" s="18">
        <v>1</v>
      </c>
      <c r="I222" s="19">
        <v>0</v>
      </c>
      <c r="J222" s="20">
        <v>0</v>
      </c>
      <c r="K222" s="21">
        <v>0</v>
      </c>
      <c r="L222" s="22">
        <v>1</v>
      </c>
      <c r="M222" s="37" t="s">
        <v>3392</v>
      </c>
      <c r="N222" s="37"/>
    </row>
    <row r="223" spans="1:14" x14ac:dyDescent="0.3">
      <c r="A223" s="17" t="s">
        <v>1615</v>
      </c>
      <c r="B223" s="17" t="s">
        <v>2330</v>
      </c>
      <c r="C223" s="17" t="s">
        <v>1683</v>
      </c>
      <c r="D223" s="17" t="s">
        <v>2331</v>
      </c>
      <c r="E223" s="17" t="s">
        <v>608</v>
      </c>
      <c r="F223" s="17" t="s">
        <v>2332</v>
      </c>
      <c r="G223" s="18">
        <v>1</v>
      </c>
      <c r="H223" s="18">
        <v>1</v>
      </c>
      <c r="I223" s="19">
        <v>0</v>
      </c>
      <c r="J223" s="20">
        <v>0</v>
      </c>
      <c r="K223" s="21">
        <v>0</v>
      </c>
      <c r="L223" s="22">
        <v>1</v>
      </c>
      <c r="M223" s="37" t="s">
        <v>3392</v>
      </c>
      <c r="N223" s="37"/>
    </row>
    <row r="224" spans="1:14" x14ac:dyDescent="0.3">
      <c r="A224" s="17" t="s">
        <v>827</v>
      </c>
      <c r="B224" s="17" t="s">
        <v>2333</v>
      </c>
      <c r="C224" s="17" t="s">
        <v>2334</v>
      </c>
      <c r="D224" s="17" t="s">
        <v>1684</v>
      </c>
      <c r="E224" s="17" t="s">
        <v>608</v>
      </c>
      <c r="F224" s="17" t="s">
        <v>2335</v>
      </c>
      <c r="G224" s="18">
        <v>1</v>
      </c>
      <c r="H224" s="18">
        <v>5</v>
      </c>
      <c r="I224" s="19">
        <v>0</v>
      </c>
      <c r="J224" s="20">
        <v>0</v>
      </c>
      <c r="K224" s="21">
        <v>0</v>
      </c>
      <c r="L224" s="22">
        <v>1</v>
      </c>
      <c r="M224" s="37" t="s">
        <v>3392</v>
      </c>
      <c r="N224" s="37"/>
    </row>
    <row r="225" spans="1:14" x14ac:dyDescent="0.3">
      <c r="A225" s="17" t="s">
        <v>1048</v>
      </c>
      <c r="B225" s="17" t="s">
        <v>2336</v>
      </c>
      <c r="C225" s="17" t="s">
        <v>1683</v>
      </c>
      <c r="D225" s="17" t="s">
        <v>1790</v>
      </c>
      <c r="E225" s="17" t="s">
        <v>608</v>
      </c>
      <c r="F225" s="17" t="s">
        <v>2337</v>
      </c>
      <c r="G225" s="18">
        <v>1</v>
      </c>
      <c r="H225" s="18">
        <v>4</v>
      </c>
      <c r="I225" s="19">
        <v>0</v>
      </c>
      <c r="J225" s="20">
        <v>0</v>
      </c>
      <c r="K225" s="21">
        <v>0</v>
      </c>
      <c r="L225" s="22">
        <v>1</v>
      </c>
      <c r="M225" s="37" t="s">
        <v>3392</v>
      </c>
      <c r="N225" s="37"/>
    </row>
    <row r="226" spans="1:14" x14ac:dyDescent="0.3">
      <c r="A226" s="17" t="s">
        <v>378</v>
      </c>
      <c r="B226" s="17" t="s">
        <v>2338</v>
      </c>
      <c r="C226" s="17" t="s">
        <v>2339</v>
      </c>
      <c r="D226" s="17" t="s">
        <v>2340</v>
      </c>
      <c r="E226" s="17" t="s">
        <v>380</v>
      </c>
      <c r="F226" s="17" t="s">
        <v>2341</v>
      </c>
      <c r="G226" s="18">
        <v>1</v>
      </c>
      <c r="H226" s="18">
        <v>1</v>
      </c>
      <c r="I226" s="19">
        <v>0</v>
      </c>
      <c r="J226" s="20">
        <v>0</v>
      </c>
      <c r="K226" s="21">
        <v>1</v>
      </c>
      <c r="L226" s="22">
        <v>0</v>
      </c>
      <c r="M226" s="37" t="s">
        <v>3394</v>
      </c>
      <c r="N226" s="37"/>
    </row>
    <row r="227" spans="1:14" x14ac:dyDescent="0.3">
      <c r="A227" s="17" t="s">
        <v>949</v>
      </c>
      <c r="B227" s="17" t="s">
        <v>2342</v>
      </c>
      <c r="C227" s="17" t="s">
        <v>1683</v>
      </c>
      <c r="D227" s="17" t="s">
        <v>2014</v>
      </c>
      <c r="E227" s="17" t="s">
        <v>608</v>
      </c>
      <c r="F227" s="17" t="s">
        <v>2343</v>
      </c>
      <c r="G227" s="18">
        <v>1</v>
      </c>
      <c r="H227" s="18">
        <v>2</v>
      </c>
      <c r="I227" s="19">
        <v>0</v>
      </c>
      <c r="J227" s="20">
        <v>0</v>
      </c>
      <c r="K227" s="21">
        <v>0</v>
      </c>
      <c r="L227" s="22">
        <v>1</v>
      </c>
      <c r="M227" s="37" t="s">
        <v>3392</v>
      </c>
      <c r="N227" s="37"/>
    </row>
    <row r="228" spans="1:14" x14ac:dyDescent="0.3">
      <c r="A228" s="17" t="s">
        <v>2344</v>
      </c>
      <c r="B228" s="17" t="s">
        <v>2345</v>
      </c>
      <c r="C228" s="17" t="s">
        <v>1716</v>
      </c>
      <c r="D228" s="17" t="s">
        <v>1929</v>
      </c>
      <c r="E228" s="17" t="s">
        <v>2346</v>
      </c>
      <c r="F228" s="17" t="s">
        <v>2347</v>
      </c>
      <c r="G228" s="18">
        <v>1</v>
      </c>
      <c r="H228" s="18">
        <v>1</v>
      </c>
      <c r="I228" s="19">
        <v>1</v>
      </c>
      <c r="J228" s="20">
        <v>0</v>
      </c>
      <c r="K228" s="21">
        <v>0</v>
      </c>
      <c r="L228" s="22">
        <v>0</v>
      </c>
      <c r="M228" s="37" t="s">
        <v>3395</v>
      </c>
      <c r="N228" s="37"/>
    </row>
    <row r="229" spans="1:14" x14ac:dyDescent="0.3">
      <c r="A229" s="17" t="s">
        <v>1507</v>
      </c>
      <c r="B229" s="17" t="s">
        <v>2348</v>
      </c>
      <c r="C229" s="17" t="s">
        <v>1683</v>
      </c>
      <c r="D229" s="17" t="s">
        <v>2349</v>
      </c>
      <c r="E229" s="17" t="s">
        <v>608</v>
      </c>
      <c r="F229" s="17" t="s">
        <v>2350</v>
      </c>
      <c r="G229" s="18">
        <v>1</v>
      </c>
      <c r="H229" s="18">
        <v>1</v>
      </c>
      <c r="I229" s="19">
        <v>0</v>
      </c>
      <c r="J229" s="20">
        <v>0</v>
      </c>
      <c r="K229" s="21">
        <v>0</v>
      </c>
      <c r="L229" s="22">
        <v>1</v>
      </c>
      <c r="M229" s="37" t="s">
        <v>3392</v>
      </c>
      <c r="N229" s="37"/>
    </row>
    <row r="230" spans="1:14" x14ac:dyDescent="0.3">
      <c r="A230" s="17" t="s">
        <v>1467</v>
      </c>
      <c r="B230" s="17" t="s">
        <v>2351</v>
      </c>
      <c r="C230" s="17" t="s">
        <v>1683</v>
      </c>
      <c r="D230" s="17" t="s">
        <v>2352</v>
      </c>
      <c r="E230" s="17" t="s">
        <v>608</v>
      </c>
      <c r="F230" s="17" t="s">
        <v>2353</v>
      </c>
      <c r="G230" s="18">
        <v>1</v>
      </c>
      <c r="H230" s="18">
        <v>2</v>
      </c>
      <c r="I230" s="19">
        <v>0</v>
      </c>
      <c r="J230" s="20">
        <v>0</v>
      </c>
      <c r="K230" s="21">
        <v>0</v>
      </c>
      <c r="L230" s="22">
        <v>1</v>
      </c>
      <c r="M230" s="37" t="s">
        <v>3392</v>
      </c>
      <c r="N230" s="37"/>
    </row>
    <row r="231" spans="1:14" x14ac:dyDescent="0.3">
      <c r="A231" s="17" t="s">
        <v>907</v>
      </c>
      <c r="B231" s="17" t="s">
        <v>2354</v>
      </c>
      <c r="C231" s="17" t="s">
        <v>1705</v>
      </c>
      <c r="D231" s="17" t="s">
        <v>1706</v>
      </c>
      <c r="E231" s="17" t="s">
        <v>608</v>
      </c>
      <c r="F231" s="17" t="s">
        <v>2355</v>
      </c>
      <c r="G231" s="18">
        <v>1</v>
      </c>
      <c r="H231" s="18">
        <v>1</v>
      </c>
      <c r="I231" s="19">
        <v>0</v>
      </c>
      <c r="J231" s="20">
        <v>0</v>
      </c>
      <c r="K231" s="21">
        <v>0</v>
      </c>
      <c r="L231" s="22">
        <v>1</v>
      </c>
      <c r="M231" s="37" t="s">
        <v>3392</v>
      </c>
      <c r="N231" s="37"/>
    </row>
    <row r="232" spans="1:14" x14ac:dyDescent="0.3">
      <c r="A232" s="17" t="s">
        <v>1062</v>
      </c>
      <c r="B232" s="17" t="s">
        <v>2356</v>
      </c>
      <c r="C232" s="17" t="s">
        <v>2357</v>
      </c>
      <c r="D232" s="17" t="s">
        <v>2358</v>
      </c>
      <c r="E232" s="17" t="s">
        <v>559</v>
      </c>
      <c r="F232" s="17" t="s">
        <v>2359</v>
      </c>
      <c r="G232" s="18">
        <v>1</v>
      </c>
      <c r="H232" s="18">
        <v>1</v>
      </c>
      <c r="I232" s="19">
        <v>0</v>
      </c>
      <c r="J232" s="20">
        <v>0</v>
      </c>
      <c r="K232" s="21">
        <v>0</v>
      </c>
      <c r="L232" s="22">
        <v>1</v>
      </c>
      <c r="M232" s="37" t="s">
        <v>3394</v>
      </c>
      <c r="N232" s="37"/>
    </row>
    <row r="233" spans="1:14" x14ac:dyDescent="0.3">
      <c r="A233" s="17" t="s">
        <v>815</v>
      </c>
      <c r="B233" s="17" t="s">
        <v>2360</v>
      </c>
      <c r="C233" s="17" t="s">
        <v>2361</v>
      </c>
      <c r="D233" s="17" t="s">
        <v>2362</v>
      </c>
      <c r="E233" s="17" t="s">
        <v>818</v>
      </c>
      <c r="F233" s="17" t="s">
        <v>2363</v>
      </c>
      <c r="G233" s="18">
        <v>1</v>
      </c>
      <c r="H233" s="18">
        <v>3</v>
      </c>
      <c r="I233" s="19">
        <v>0</v>
      </c>
      <c r="J233" s="20">
        <v>0</v>
      </c>
      <c r="K233" s="21">
        <v>0</v>
      </c>
      <c r="L233" s="22">
        <v>1</v>
      </c>
      <c r="M233" s="37" t="s">
        <v>3394</v>
      </c>
      <c r="N233" s="37"/>
    </row>
    <row r="234" spans="1:14" x14ac:dyDescent="0.3">
      <c r="A234" s="17" t="s">
        <v>1382</v>
      </c>
      <c r="B234" s="17" t="s">
        <v>2364</v>
      </c>
      <c r="C234" s="17" t="s">
        <v>1683</v>
      </c>
      <c r="D234" s="17" t="s">
        <v>1929</v>
      </c>
      <c r="E234" s="17" t="s">
        <v>608</v>
      </c>
      <c r="F234" s="17" t="s">
        <v>2365</v>
      </c>
      <c r="G234" s="18">
        <v>1</v>
      </c>
      <c r="H234" s="18">
        <v>1</v>
      </c>
      <c r="I234" s="19">
        <v>0</v>
      </c>
      <c r="J234" s="20">
        <v>0</v>
      </c>
      <c r="K234" s="21">
        <v>0</v>
      </c>
      <c r="L234" s="22">
        <v>1</v>
      </c>
      <c r="M234" s="37" t="s">
        <v>3392</v>
      </c>
      <c r="N234" s="37"/>
    </row>
    <row r="235" spans="1:14" x14ac:dyDescent="0.3">
      <c r="A235" s="17" t="s">
        <v>600</v>
      </c>
      <c r="B235" s="17" t="s">
        <v>2366</v>
      </c>
      <c r="C235" s="17" t="s">
        <v>1974</v>
      </c>
      <c r="D235" s="17" t="s">
        <v>1684</v>
      </c>
      <c r="E235" s="17" t="s">
        <v>604</v>
      </c>
      <c r="F235" s="17" t="s">
        <v>2367</v>
      </c>
      <c r="G235" s="18">
        <v>1</v>
      </c>
      <c r="H235" s="18">
        <v>1</v>
      </c>
      <c r="I235" s="19">
        <v>0</v>
      </c>
      <c r="J235" s="20">
        <v>0</v>
      </c>
      <c r="K235" s="21">
        <v>0</v>
      </c>
      <c r="L235" s="22">
        <v>1</v>
      </c>
      <c r="M235" s="37" t="s">
        <v>3394</v>
      </c>
      <c r="N235" s="37"/>
    </row>
    <row r="236" spans="1:14" x14ac:dyDescent="0.3">
      <c r="A236" s="17" t="s">
        <v>285</v>
      </c>
      <c r="B236" s="17" t="s">
        <v>2368</v>
      </c>
      <c r="C236" s="17" t="s">
        <v>2369</v>
      </c>
      <c r="D236" s="17" t="s">
        <v>2370</v>
      </c>
      <c r="E236" s="17" t="s">
        <v>288</v>
      </c>
      <c r="F236" s="17" t="s">
        <v>2371</v>
      </c>
      <c r="G236" s="18">
        <v>1</v>
      </c>
      <c r="H236" s="18">
        <v>4</v>
      </c>
      <c r="I236" s="19">
        <v>0</v>
      </c>
      <c r="J236" s="20">
        <v>0</v>
      </c>
      <c r="K236" s="21">
        <v>1</v>
      </c>
      <c r="L236" s="22">
        <v>0</v>
      </c>
      <c r="M236" s="37" t="s">
        <v>3394</v>
      </c>
      <c r="N236" s="37"/>
    </row>
    <row r="237" spans="1:14" x14ac:dyDescent="0.3">
      <c r="A237" s="17" t="s">
        <v>471</v>
      </c>
      <c r="B237" s="17" t="s">
        <v>2372</v>
      </c>
      <c r="C237" s="17" t="s">
        <v>2373</v>
      </c>
      <c r="D237" s="17" t="s">
        <v>1684</v>
      </c>
      <c r="E237" s="17" t="s">
        <v>474</v>
      </c>
      <c r="F237" s="17" t="s">
        <v>2374</v>
      </c>
      <c r="G237" s="18">
        <v>1</v>
      </c>
      <c r="H237" s="18">
        <v>1</v>
      </c>
      <c r="I237" s="19">
        <v>0</v>
      </c>
      <c r="J237" s="20">
        <v>0</v>
      </c>
      <c r="K237" s="21">
        <v>1</v>
      </c>
      <c r="L237" s="22">
        <v>0</v>
      </c>
      <c r="M237" s="37" t="s">
        <v>3394</v>
      </c>
      <c r="N237" s="37"/>
    </row>
    <row r="238" spans="1:14" x14ac:dyDescent="0.3">
      <c r="A238" s="17" t="s">
        <v>1077</v>
      </c>
      <c r="B238" s="17" t="s">
        <v>2375</v>
      </c>
      <c r="C238" s="17" t="s">
        <v>2376</v>
      </c>
      <c r="D238" s="17" t="s">
        <v>1684</v>
      </c>
      <c r="E238" s="17" t="s">
        <v>1079</v>
      </c>
      <c r="F238" s="17" t="s">
        <v>2377</v>
      </c>
      <c r="G238" s="18">
        <v>1</v>
      </c>
      <c r="H238" s="18">
        <v>2</v>
      </c>
      <c r="I238" s="19">
        <v>0</v>
      </c>
      <c r="J238" s="20">
        <v>0</v>
      </c>
      <c r="K238" s="21">
        <v>0</v>
      </c>
      <c r="L238" s="22">
        <v>1</v>
      </c>
      <c r="M238" s="37" t="s">
        <v>3394</v>
      </c>
      <c r="N238" s="37"/>
    </row>
    <row r="239" spans="1:14" x14ac:dyDescent="0.3">
      <c r="A239" s="17" t="s">
        <v>1144</v>
      </c>
      <c r="B239" s="17" t="s">
        <v>2378</v>
      </c>
      <c r="C239" s="17" t="s">
        <v>1726</v>
      </c>
      <c r="D239" s="17" t="s">
        <v>1727</v>
      </c>
      <c r="E239" s="17" t="s">
        <v>608</v>
      </c>
      <c r="F239" s="17" t="s">
        <v>2379</v>
      </c>
      <c r="G239" s="18">
        <v>1</v>
      </c>
      <c r="H239" s="18">
        <v>2</v>
      </c>
      <c r="I239" s="19">
        <v>0</v>
      </c>
      <c r="J239" s="20">
        <v>0</v>
      </c>
      <c r="K239" s="21">
        <v>0</v>
      </c>
      <c r="L239" s="22">
        <v>1</v>
      </c>
      <c r="M239" s="37" t="s">
        <v>3392</v>
      </c>
      <c r="N239" s="37"/>
    </row>
    <row r="240" spans="1:14" x14ac:dyDescent="0.3">
      <c r="A240" s="17" t="s">
        <v>1119</v>
      </c>
      <c r="B240" s="17" t="s">
        <v>2380</v>
      </c>
      <c r="C240" s="17" t="s">
        <v>2381</v>
      </c>
      <c r="D240" s="17" t="s">
        <v>1684</v>
      </c>
      <c r="E240" s="17" t="s">
        <v>608</v>
      </c>
      <c r="F240" s="17" t="s">
        <v>2382</v>
      </c>
      <c r="G240" s="18">
        <v>1</v>
      </c>
      <c r="H240" s="18">
        <v>2</v>
      </c>
      <c r="I240" s="19">
        <v>0</v>
      </c>
      <c r="J240" s="20">
        <v>0</v>
      </c>
      <c r="K240" s="21">
        <v>0</v>
      </c>
      <c r="L240" s="22">
        <v>1</v>
      </c>
      <c r="M240" s="37" t="s">
        <v>3392</v>
      </c>
      <c r="N240" s="37"/>
    </row>
    <row r="241" spans="1:14" x14ac:dyDescent="0.3">
      <c r="A241" s="17" t="s">
        <v>2383</v>
      </c>
      <c r="B241" s="17" t="s">
        <v>2384</v>
      </c>
      <c r="C241" s="17" t="s">
        <v>2385</v>
      </c>
      <c r="D241" s="17" t="s">
        <v>1929</v>
      </c>
      <c r="E241" s="17" t="s">
        <v>1930</v>
      </c>
      <c r="F241" s="17" t="s">
        <v>2386</v>
      </c>
      <c r="G241" s="18">
        <v>1</v>
      </c>
      <c r="H241" s="18">
        <v>1</v>
      </c>
      <c r="I241" s="19">
        <v>0</v>
      </c>
      <c r="J241" s="20">
        <v>1</v>
      </c>
      <c r="K241" s="21">
        <v>0</v>
      </c>
      <c r="L241" s="22">
        <v>0</v>
      </c>
      <c r="M241" s="37" t="s">
        <v>3393</v>
      </c>
      <c r="N241" s="37"/>
    </row>
    <row r="242" spans="1:14" x14ac:dyDescent="0.3">
      <c r="A242" s="17" t="s">
        <v>883</v>
      </c>
      <c r="B242" s="17" t="s">
        <v>2387</v>
      </c>
      <c r="C242" s="17" t="s">
        <v>2388</v>
      </c>
      <c r="D242" s="17" t="s">
        <v>1827</v>
      </c>
      <c r="E242" s="17" t="s">
        <v>608</v>
      </c>
      <c r="F242" s="17" t="s">
        <v>2389</v>
      </c>
      <c r="G242" s="18">
        <v>1</v>
      </c>
      <c r="H242" s="18">
        <v>4</v>
      </c>
      <c r="I242" s="19">
        <v>0</v>
      </c>
      <c r="J242" s="20">
        <v>0</v>
      </c>
      <c r="K242" s="21">
        <v>0</v>
      </c>
      <c r="L242" s="22">
        <v>1</v>
      </c>
      <c r="M242" s="37" t="s">
        <v>3392</v>
      </c>
      <c r="N242" s="37"/>
    </row>
    <row r="243" spans="1:14" x14ac:dyDescent="0.3">
      <c r="A243" s="17" t="s">
        <v>986</v>
      </c>
      <c r="B243" s="17" t="s">
        <v>987</v>
      </c>
      <c r="C243" s="17" t="s">
        <v>2390</v>
      </c>
      <c r="D243" s="17" t="s">
        <v>1684</v>
      </c>
      <c r="E243" s="17" t="s">
        <v>559</v>
      </c>
      <c r="F243" s="17" t="s">
        <v>2391</v>
      </c>
      <c r="G243" s="18">
        <v>1</v>
      </c>
      <c r="H243" s="18">
        <v>1</v>
      </c>
      <c r="I243" s="19">
        <v>0</v>
      </c>
      <c r="J243" s="20">
        <v>0</v>
      </c>
      <c r="K243" s="21">
        <v>0</v>
      </c>
      <c r="L243" s="22">
        <v>1</v>
      </c>
      <c r="M243" s="37" t="s">
        <v>3394</v>
      </c>
      <c r="N243" s="37"/>
    </row>
    <row r="244" spans="1:14" x14ac:dyDescent="0.3">
      <c r="A244" s="17" t="s">
        <v>1419</v>
      </c>
      <c r="B244" s="17" t="s">
        <v>2392</v>
      </c>
      <c r="C244" s="17" t="s">
        <v>2393</v>
      </c>
      <c r="D244" s="17" t="s">
        <v>1684</v>
      </c>
      <c r="E244" s="17" t="s">
        <v>1401</v>
      </c>
      <c r="F244" s="17" t="s">
        <v>2394</v>
      </c>
      <c r="G244" s="18">
        <v>1</v>
      </c>
      <c r="H244" s="18">
        <v>1</v>
      </c>
      <c r="I244" s="19">
        <v>0</v>
      </c>
      <c r="J244" s="20">
        <v>0</v>
      </c>
      <c r="K244" s="21">
        <v>0</v>
      </c>
      <c r="L244" s="22">
        <v>1</v>
      </c>
      <c r="M244" s="37" t="s">
        <v>3394</v>
      </c>
      <c r="N244" s="37"/>
    </row>
    <row r="245" spans="1:14" x14ac:dyDescent="0.3">
      <c r="A245" s="17" t="s">
        <v>693</v>
      </c>
      <c r="B245" s="17" t="s">
        <v>2395</v>
      </c>
      <c r="C245" s="17" t="s">
        <v>1683</v>
      </c>
      <c r="D245" s="17" t="s">
        <v>1727</v>
      </c>
      <c r="E245" s="17" t="s">
        <v>608</v>
      </c>
      <c r="F245" s="17" t="s">
        <v>2396</v>
      </c>
      <c r="G245" s="18">
        <v>1</v>
      </c>
      <c r="H245" s="18">
        <v>2</v>
      </c>
      <c r="I245" s="19">
        <v>0</v>
      </c>
      <c r="J245" s="20">
        <v>0</v>
      </c>
      <c r="K245" s="21">
        <v>0</v>
      </c>
      <c r="L245" s="22">
        <v>1</v>
      </c>
      <c r="M245" s="37" t="s">
        <v>3392</v>
      </c>
      <c r="N245" s="37"/>
    </row>
    <row r="246" spans="1:14" x14ac:dyDescent="0.3">
      <c r="A246" s="17" t="s">
        <v>669</v>
      </c>
      <c r="B246" s="17" t="s">
        <v>2397</v>
      </c>
      <c r="C246" s="17" t="s">
        <v>2398</v>
      </c>
      <c r="D246" s="17" t="s">
        <v>1684</v>
      </c>
      <c r="E246" s="17" t="s">
        <v>671</v>
      </c>
      <c r="F246" s="17" t="s">
        <v>2399</v>
      </c>
      <c r="G246" s="18">
        <v>1</v>
      </c>
      <c r="H246" s="18">
        <v>1</v>
      </c>
      <c r="I246" s="19">
        <v>0</v>
      </c>
      <c r="J246" s="20">
        <v>0</v>
      </c>
      <c r="K246" s="21">
        <v>0</v>
      </c>
      <c r="L246" s="22">
        <v>1</v>
      </c>
      <c r="M246" s="37" t="s">
        <v>3394</v>
      </c>
      <c r="N246" s="37"/>
    </row>
    <row r="247" spans="1:14" x14ac:dyDescent="0.3">
      <c r="A247" s="17" t="s">
        <v>2400</v>
      </c>
      <c r="B247" s="17" t="s">
        <v>2401</v>
      </c>
      <c r="C247" s="17" t="s">
        <v>2402</v>
      </c>
      <c r="D247" s="17" t="s">
        <v>2403</v>
      </c>
      <c r="E247" s="17" t="s">
        <v>2404</v>
      </c>
      <c r="F247" s="17" t="s">
        <v>2405</v>
      </c>
      <c r="G247" s="18">
        <v>1</v>
      </c>
      <c r="H247" s="18">
        <v>1</v>
      </c>
      <c r="I247" s="19">
        <v>0</v>
      </c>
      <c r="J247" s="20">
        <v>1</v>
      </c>
      <c r="K247" s="21">
        <v>0</v>
      </c>
      <c r="L247" s="22">
        <v>0</v>
      </c>
      <c r="M247" s="37" t="s">
        <v>3395</v>
      </c>
      <c r="N247" s="37"/>
    </row>
    <row r="248" spans="1:14" x14ac:dyDescent="0.3">
      <c r="A248" s="17" t="s">
        <v>2406</v>
      </c>
      <c r="B248" s="17" t="s">
        <v>2407</v>
      </c>
      <c r="C248" s="17" t="s">
        <v>2408</v>
      </c>
      <c r="D248" s="17" t="s">
        <v>2409</v>
      </c>
      <c r="E248" s="17" t="s">
        <v>2157</v>
      </c>
      <c r="F248" s="17" t="s">
        <v>2410</v>
      </c>
      <c r="G248" s="18">
        <v>1</v>
      </c>
      <c r="H248" s="18">
        <v>1</v>
      </c>
      <c r="I248" s="19">
        <v>1</v>
      </c>
      <c r="J248" s="20">
        <v>0</v>
      </c>
      <c r="K248" s="21">
        <v>0</v>
      </c>
      <c r="L248" s="22">
        <v>0</v>
      </c>
      <c r="M248" s="37" t="s">
        <v>3395</v>
      </c>
      <c r="N248" s="37"/>
    </row>
    <row r="249" spans="1:14" x14ac:dyDescent="0.3">
      <c r="A249" s="17" t="s">
        <v>1020</v>
      </c>
      <c r="B249" s="17" t="s">
        <v>2411</v>
      </c>
      <c r="C249" s="17" t="s">
        <v>1683</v>
      </c>
      <c r="D249" s="17" t="s">
        <v>1712</v>
      </c>
      <c r="E249" s="17" t="s">
        <v>608</v>
      </c>
      <c r="F249" s="17" t="s">
        <v>2412</v>
      </c>
      <c r="G249" s="18">
        <v>1</v>
      </c>
      <c r="H249" s="18">
        <v>1</v>
      </c>
      <c r="I249" s="19">
        <v>0</v>
      </c>
      <c r="J249" s="20">
        <v>0</v>
      </c>
      <c r="K249" s="21">
        <v>0</v>
      </c>
      <c r="L249" s="22">
        <v>1</v>
      </c>
      <c r="M249" s="37" t="s">
        <v>3392</v>
      </c>
      <c r="N249" s="37"/>
    </row>
    <row r="250" spans="1:14" x14ac:dyDescent="0.3">
      <c r="A250" s="17" t="s">
        <v>613</v>
      </c>
      <c r="B250" s="17" t="s">
        <v>2413</v>
      </c>
      <c r="C250" s="17" t="s">
        <v>1683</v>
      </c>
      <c r="D250" s="17" t="s">
        <v>1684</v>
      </c>
      <c r="E250" s="17" t="s">
        <v>608</v>
      </c>
      <c r="F250" s="17" t="s">
        <v>2414</v>
      </c>
      <c r="G250" s="18">
        <v>1</v>
      </c>
      <c r="H250" s="18">
        <v>2</v>
      </c>
      <c r="I250" s="19">
        <v>0</v>
      </c>
      <c r="J250" s="20">
        <v>0</v>
      </c>
      <c r="K250" s="21">
        <v>0</v>
      </c>
      <c r="L250" s="22">
        <v>1</v>
      </c>
      <c r="M250" s="37" t="s">
        <v>3392</v>
      </c>
      <c r="N250" s="37"/>
    </row>
    <row r="251" spans="1:14" x14ac:dyDescent="0.3">
      <c r="A251" s="17" t="s">
        <v>1083</v>
      </c>
      <c r="B251" s="17" t="s">
        <v>2099</v>
      </c>
      <c r="C251" s="17" t="s">
        <v>2376</v>
      </c>
      <c r="D251" s="17" t="s">
        <v>1684</v>
      </c>
      <c r="E251" s="17" t="s">
        <v>1079</v>
      </c>
      <c r="F251" s="17" t="s">
        <v>2415</v>
      </c>
      <c r="G251" s="18">
        <v>1</v>
      </c>
      <c r="H251" s="18">
        <v>2</v>
      </c>
      <c r="I251" s="19">
        <v>0</v>
      </c>
      <c r="J251" s="20">
        <v>0</v>
      </c>
      <c r="K251" s="21">
        <v>0</v>
      </c>
      <c r="L251" s="22">
        <v>1</v>
      </c>
      <c r="M251" s="37" t="s">
        <v>3394</v>
      </c>
      <c r="N251" s="37"/>
    </row>
    <row r="252" spans="1:14" x14ac:dyDescent="0.3">
      <c r="A252" s="17" t="s">
        <v>2416</v>
      </c>
      <c r="B252" s="17" t="s">
        <v>2417</v>
      </c>
      <c r="C252" s="17" t="s">
        <v>2418</v>
      </c>
      <c r="D252" s="17" t="s">
        <v>2198</v>
      </c>
      <c r="E252" s="17" t="s">
        <v>288</v>
      </c>
      <c r="F252" s="17" t="s">
        <v>2419</v>
      </c>
      <c r="G252" s="18">
        <v>1</v>
      </c>
      <c r="H252" s="18">
        <v>1</v>
      </c>
      <c r="I252" s="19">
        <v>0</v>
      </c>
      <c r="J252" s="20">
        <v>1</v>
      </c>
      <c r="K252" s="21">
        <v>0</v>
      </c>
      <c r="L252" s="22">
        <v>0</v>
      </c>
      <c r="M252" s="37" t="s">
        <v>3395</v>
      </c>
      <c r="N252" s="37"/>
    </row>
    <row r="253" spans="1:14" x14ac:dyDescent="0.3">
      <c r="A253" s="17" t="s">
        <v>432</v>
      </c>
      <c r="B253" s="17" t="s">
        <v>2420</v>
      </c>
      <c r="C253" s="17" t="s">
        <v>2421</v>
      </c>
      <c r="D253" s="17" t="s">
        <v>1684</v>
      </c>
      <c r="E253" s="17" t="s">
        <v>435</v>
      </c>
      <c r="F253" s="17" t="s">
        <v>2422</v>
      </c>
      <c r="G253" s="18">
        <v>1</v>
      </c>
      <c r="H253" s="18">
        <v>2</v>
      </c>
      <c r="I253" s="19">
        <v>0</v>
      </c>
      <c r="J253" s="20">
        <v>0</v>
      </c>
      <c r="K253" s="21">
        <v>1</v>
      </c>
      <c r="L253" s="22">
        <v>0</v>
      </c>
      <c r="M253" s="37" t="s">
        <v>3394</v>
      </c>
      <c r="N253" s="37"/>
    </row>
    <row r="254" spans="1:14" x14ac:dyDescent="0.3">
      <c r="A254" s="17" t="s">
        <v>366</v>
      </c>
      <c r="B254" s="17" t="s">
        <v>2423</v>
      </c>
      <c r="C254" s="17" t="s">
        <v>1683</v>
      </c>
      <c r="D254" s="17" t="s">
        <v>1827</v>
      </c>
      <c r="E254" s="17" t="s">
        <v>357</v>
      </c>
      <c r="F254" s="17" t="s">
        <v>2424</v>
      </c>
      <c r="G254" s="18">
        <v>1</v>
      </c>
      <c r="H254" s="18">
        <v>1</v>
      </c>
      <c r="I254" s="19">
        <v>0</v>
      </c>
      <c r="J254" s="20">
        <v>0</v>
      </c>
      <c r="K254" s="21">
        <v>1</v>
      </c>
      <c r="L254" s="22">
        <v>0</v>
      </c>
      <c r="M254" s="37" t="s">
        <v>3394</v>
      </c>
      <c r="N254" s="37"/>
    </row>
    <row r="255" spans="1:14" x14ac:dyDescent="0.3">
      <c r="A255" s="17" t="s">
        <v>324</v>
      </c>
      <c r="B255" s="17" t="s">
        <v>2425</v>
      </c>
      <c r="C255" s="17" t="s">
        <v>2426</v>
      </c>
      <c r="D255" s="17" t="s">
        <v>1684</v>
      </c>
      <c r="E255" s="17" t="s">
        <v>255</v>
      </c>
      <c r="F255" s="17" t="s">
        <v>2427</v>
      </c>
      <c r="G255" s="18">
        <v>1</v>
      </c>
      <c r="H255" s="18">
        <v>5</v>
      </c>
      <c r="I255" s="19">
        <v>0</v>
      </c>
      <c r="J255" s="20">
        <v>0</v>
      </c>
      <c r="K255" s="21">
        <v>1</v>
      </c>
      <c r="L255" s="22">
        <v>0</v>
      </c>
      <c r="M255" s="37" t="s">
        <v>3394</v>
      </c>
      <c r="N255" s="37"/>
    </row>
    <row r="256" spans="1:14" x14ac:dyDescent="0.3">
      <c r="A256" s="17" t="s">
        <v>666</v>
      </c>
      <c r="B256" s="17" t="s">
        <v>2428</v>
      </c>
      <c r="C256" s="17" t="s">
        <v>2429</v>
      </c>
      <c r="D256" s="17" t="s">
        <v>2430</v>
      </c>
      <c r="E256" s="17" t="s">
        <v>385</v>
      </c>
      <c r="F256" s="17" t="s">
        <v>2431</v>
      </c>
      <c r="G256" s="18">
        <v>1</v>
      </c>
      <c r="H256" s="18">
        <v>1</v>
      </c>
      <c r="I256" s="19">
        <v>0</v>
      </c>
      <c r="J256" s="20">
        <v>0</v>
      </c>
      <c r="K256" s="21">
        <v>0</v>
      </c>
      <c r="L256" s="22">
        <v>1</v>
      </c>
      <c r="M256" s="37" t="s">
        <v>3394</v>
      </c>
      <c r="N256" s="37"/>
    </row>
    <row r="257" spans="1:14" x14ac:dyDescent="0.3">
      <c r="A257" s="17" t="s">
        <v>585</v>
      </c>
      <c r="B257" s="17" t="s">
        <v>2432</v>
      </c>
      <c r="C257" s="17" t="s">
        <v>1683</v>
      </c>
      <c r="D257" s="17" t="s">
        <v>2198</v>
      </c>
      <c r="E257" s="17" t="s">
        <v>587</v>
      </c>
      <c r="F257" s="17" t="s">
        <v>2433</v>
      </c>
      <c r="G257" s="18">
        <v>1</v>
      </c>
      <c r="H257" s="18">
        <v>3</v>
      </c>
      <c r="I257" s="19">
        <v>0</v>
      </c>
      <c r="J257" s="20">
        <v>0</v>
      </c>
      <c r="K257" s="21">
        <v>1</v>
      </c>
      <c r="L257" s="22">
        <v>0</v>
      </c>
      <c r="M257" s="37" t="s">
        <v>3394</v>
      </c>
      <c r="N257" s="37"/>
    </row>
    <row r="258" spans="1:14" x14ac:dyDescent="0.3">
      <c r="A258" s="17" t="s">
        <v>1562</v>
      </c>
      <c r="B258" s="17" t="s">
        <v>1563</v>
      </c>
      <c r="C258" s="17" t="s">
        <v>2434</v>
      </c>
      <c r="D258" s="17" t="s">
        <v>2025</v>
      </c>
      <c r="E258" s="17" t="s">
        <v>608</v>
      </c>
      <c r="F258" s="17" t="s">
        <v>2435</v>
      </c>
      <c r="G258" s="18">
        <v>1</v>
      </c>
      <c r="H258" s="18">
        <v>5</v>
      </c>
      <c r="I258" s="19">
        <v>0</v>
      </c>
      <c r="J258" s="20">
        <v>0</v>
      </c>
      <c r="K258" s="21">
        <v>0</v>
      </c>
      <c r="L258" s="22">
        <v>1</v>
      </c>
      <c r="M258" s="37" t="s">
        <v>3392</v>
      </c>
      <c r="N258" s="37"/>
    </row>
    <row r="259" spans="1:14" x14ac:dyDescent="0.3">
      <c r="A259" s="17" t="s">
        <v>951</v>
      </c>
      <c r="B259" s="17" t="s">
        <v>952</v>
      </c>
      <c r="C259" s="17" t="s">
        <v>2436</v>
      </c>
      <c r="D259" s="17" t="s">
        <v>2025</v>
      </c>
      <c r="E259" s="17" t="s">
        <v>608</v>
      </c>
      <c r="F259" s="17" t="s">
        <v>2437</v>
      </c>
      <c r="G259" s="18">
        <v>1</v>
      </c>
      <c r="H259" s="18">
        <v>2</v>
      </c>
      <c r="I259" s="19">
        <v>0</v>
      </c>
      <c r="J259" s="20">
        <v>0</v>
      </c>
      <c r="K259" s="21">
        <v>0</v>
      </c>
      <c r="L259" s="22">
        <v>1</v>
      </c>
      <c r="M259" s="37" t="s">
        <v>3392</v>
      </c>
      <c r="N259" s="37"/>
    </row>
    <row r="260" spans="1:14" x14ac:dyDescent="0.3">
      <c r="A260" s="17" t="s">
        <v>1471</v>
      </c>
      <c r="B260" s="17" t="s">
        <v>1472</v>
      </c>
      <c r="C260" s="17" t="s">
        <v>2438</v>
      </c>
      <c r="D260" s="17" t="s">
        <v>2439</v>
      </c>
      <c r="E260" s="17" t="s">
        <v>1473</v>
      </c>
      <c r="F260" s="17" t="s">
        <v>2440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37" t="s">
        <v>3394</v>
      </c>
      <c r="N260" s="37"/>
    </row>
    <row r="261" spans="1:14" x14ac:dyDescent="0.3">
      <c r="A261" s="17" t="s">
        <v>2441</v>
      </c>
      <c r="B261" s="17" t="s">
        <v>2442</v>
      </c>
      <c r="C261" s="17" t="s">
        <v>1683</v>
      </c>
      <c r="D261" s="17" t="s">
        <v>2443</v>
      </c>
      <c r="E261" s="17" t="s">
        <v>390</v>
      </c>
      <c r="F261" s="17" t="s">
        <v>2444</v>
      </c>
      <c r="G261" s="18">
        <v>1</v>
      </c>
      <c r="H261" s="18">
        <v>1</v>
      </c>
      <c r="I261" s="19">
        <v>0</v>
      </c>
      <c r="J261" s="20">
        <v>1</v>
      </c>
      <c r="K261" s="21">
        <v>0</v>
      </c>
      <c r="L261" s="22">
        <v>0</v>
      </c>
      <c r="M261" s="37" t="s">
        <v>3395</v>
      </c>
      <c r="N261" s="37"/>
    </row>
    <row r="262" spans="1:14" x14ac:dyDescent="0.3">
      <c r="A262" s="17" t="s">
        <v>1442</v>
      </c>
      <c r="B262" s="17" t="s">
        <v>2445</v>
      </c>
      <c r="C262" s="17" t="s">
        <v>1683</v>
      </c>
      <c r="D262" s="17" t="s">
        <v>1706</v>
      </c>
      <c r="E262" s="17" t="s">
        <v>608</v>
      </c>
      <c r="F262" s="17" t="s">
        <v>2446</v>
      </c>
      <c r="G262" s="18">
        <v>1</v>
      </c>
      <c r="H262" s="18">
        <v>1</v>
      </c>
      <c r="I262" s="19">
        <v>0</v>
      </c>
      <c r="J262" s="20">
        <v>0</v>
      </c>
      <c r="K262" s="21">
        <v>0</v>
      </c>
      <c r="L262" s="22">
        <v>1</v>
      </c>
      <c r="M262" s="37" t="s">
        <v>3392</v>
      </c>
      <c r="N262" s="37"/>
    </row>
    <row r="263" spans="1:14" x14ac:dyDescent="0.3">
      <c r="A263" s="17" t="s">
        <v>328</v>
      </c>
      <c r="B263" s="17" t="s">
        <v>2447</v>
      </c>
      <c r="C263" s="17" t="s">
        <v>2448</v>
      </c>
      <c r="D263" s="17" t="s">
        <v>1684</v>
      </c>
      <c r="E263" s="17" t="s">
        <v>331</v>
      </c>
      <c r="F263" s="17" t="s">
        <v>2449</v>
      </c>
      <c r="G263" s="18">
        <v>1</v>
      </c>
      <c r="H263" s="18">
        <v>1</v>
      </c>
      <c r="I263" s="19">
        <v>0</v>
      </c>
      <c r="J263" s="20">
        <v>0</v>
      </c>
      <c r="K263" s="21">
        <v>1</v>
      </c>
      <c r="L263" s="22">
        <v>0</v>
      </c>
      <c r="M263" s="37" t="s">
        <v>3394</v>
      </c>
      <c r="N263" s="37"/>
    </row>
    <row r="264" spans="1:14" x14ac:dyDescent="0.3">
      <c r="A264" s="17" t="s">
        <v>1050</v>
      </c>
      <c r="B264" s="17" t="s">
        <v>2450</v>
      </c>
      <c r="C264" s="17" t="s">
        <v>1683</v>
      </c>
      <c r="D264" s="17" t="s">
        <v>1691</v>
      </c>
      <c r="E264" s="17" t="s">
        <v>608</v>
      </c>
      <c r="F264" s="17" t="s">
        <v>2451</v>
      </c>
      <c r="G264" s="18">
        <v>1</v>
      </c>
      <c r="H264" s="18">
        <v>2</v>
      </c>
      <c r="I264" s="19">
        <v>0</v>
      </c>
      <c r="J264" s="20">
        <v>0</v>
      </c>
      <c r="K264" s="21">
        <v>0</v>
      </c>
      <c r="L264" s="22">
        <v>1</v>
      </c>
      <c r="M264" s="37" t="s">
        <v>3392</v>
      </c>
      <c r="N264" s="37"/>
    </row>
    <row r="265" spans="1:14" x14ac:dyDescent="0.3">
      <c r="A265" s="17" t="s">
        <v>1140</v>
      </c>
      <c r="B265" s="17" t="s">
        <v>2452</v>
      </c>
      <c r="C265" s="17" t="s">
        <v>1705</v>
      </c>
      <c r="D265" s="17" t="s">
        <v>1702</v>
      </c>
      <c r="E265" s="17" t="s">
        <v>608</v>
      </c>
      <c r="F265" s="17" t="s">
        <v>2453</v>
      </c>
      <c r="G265" s="18">
        <v>1</v>
      </c>
      <c r="H265" s="18">
        <v>2</v>
      </c>
      <c r="I265" s="19">
        <v>0</v>
      </c>
      <c r="J265" s="20">
        <v>0</v>
      </c>
      <c r="K265" s="21">
        <v>0</v>
      </c>
      <c r="L265" s="22">
        <v>1</v>
      </c>
      <c r="M265" s="37" t="s">
        <v>3396</v>
      </c>
      <c r="N265" s="37"/>
    </row>
    <row r="266" spans="1:14" x14ac:dyDescent="0.3">
      <c r="A266" s="17" t="s">
        <v>922</v>
      </c>
      <c r="B266" s="17" t="s">
        <v>2454</v>
      </c>
      <c r="C266" s="17" t="s">
        <v>2455</v>
      </c>
      <c r="D266" s="17" t="s">
        <v>1684</v>
      </c>
      <c r="E266" s="17" t="s">
        <v>671</v>
      </c>
      <c r="F266" s="17" t="s">
        <v>2456</v>
      </c>
      <c r="G266" s="18">
        <v>1</v>
      </c>
      <c r="H266" s="18">
        <v>3</v>
      </c>
      <c r="I266" s="19">
        <v>0</v>
      </c>
      <c r="J266" s="20">
        <v>0</v>
      </c>
      <c r="K266" s="21">
        <v>0</v>
      </c>
      <c r="L266" s="22">
        <v>1</v>
      </c>
      <c r="M266" s="37" t="s">
        <v>3394</v>
      </c>
      <c r="N266" s="37"/>
    </row>
    <row r="267" spans="1:14" x14ac:dyDescent="0.3">
      <c r="A267" s="17" t="s">
        <v>1494</v>
      </c>
      <c r="B267" s="17" t="s">
        <v>2457</v>
      </c>
      <c r="C267" s="17" t="s">
        <v>1683</v>
      </c>
      <c r="D267" s="17" t="s">
        <v>1749</v>
      </c>
      <c r="E267" s="17" t="s">
        <v>608</v>
      </c>
      <c r="F267" s="17" t="s">
        <v>2458</v>
      </c>
      <c r="G267" s="18">
        <v>1</v>
      </c>
      <c r="H267" s="18">
        <v>3</v>
      </c>
      <c r="I267" s="19">
        <v>0</v>
      </c>
      <c r="J267" s="20">
        <v>0</v>
      </c>
      <c r="K267" s="21">
        <v>0</v>
      </c>
      <c r="L267" s="22">
        <v>1</v>
      </c>
      <c r="M267" s="37" t="s">
        <v>3392</v>
      </c>
      <c r="N267" s="37"/>
    </row>
    <row r="268" spans="1:14" x14ac:dyDescent="0.3">
      <c r="A268" s="17" t="s">
        <v>569</v>
      </c>
      <c r="B268" s="17" t="s">
        <v>570</v>
      </c>
      <c r="C268" s="17" t="s">
        <v>2459</v>
      </c>
      <c r="D268" s="17" t="s">
        <v>1760</v>
      </c>
      <c r="E268" s="17" t="s">
        <v>572</v>
      </c>
      <c r="F268" s="17" t="s">
        <v>2460</v>
      </c>
      <c r="G268" s="18">
        <v>1</v>
      </c>
      <c r="H268" s="18">
        <v>1</v>
      </c>
      <c r="I268" s="19">
        <v>0</v>
      </c>
      <c r="J268" s="20">
        <v>0</v>
      </c>
      <c r="K268" s="21">
        <v>1</v>
      </c>
      <c r="L268" s="22">
        <v>0</v>
      </c>
      <c r="M268" s="37" t="s">
        <v>3394</v>
      </c>
      <c r="N268" s="37"/>
    </row>
    <row r="269" spans="1:14" x14ac:dyDescent="0.3">
      <c r="A269" s="17" t="s">
        <v>845</v>
      </c>
      <c r="B269" s="17" t="s">
        <v>2461</v>
      </c>
      <c r="C269" s="17" t="s">
        <v>1683</v>
      </c>
      <c r="D269" s="17" t="s">
        <v>1706</v>
      </c>
      <c r="E269" s="17" t="s">
        <v>608</v>
      </c>
      <c r="F269" s="17" t="s">
        <v>2462</v>
      </c>
      <c r="G269" s="18">
        <v>1</v>
      </c>
      <c r="H269" s="18">
        <v>1</v>
      </c>
      <c r="I269" s="19">
        <v>0</v>
      </c>
      <c r="J269" s="20">
        <v>0</v>
      </c>
      <c r="K269" s="21">
        <v>0</v>
      </c>
      <c r="L269" s="22">
        <v>1</v>
      </c>
      <c r="M269" s="37" t="s">
        <v>3392</v>
      </c>
      <c r="N269" s="37"/>
    </row>
    <row r="270" spans="1:14" x14ac:dyDescent="0.3">
      <c r="A270" s="17" t="s">
        <v>753</v>
      </c>
      <c r="B270" s="17" t="s">
        <v>2463</v>
      </c>
      <c r="C270" s="17" t="s">
        <v>2464</v>
      </c>
      <c r="D270" s="17" t="s">
        <v>1749</v>
      </c>
      <c r="E270" s="17" t="s">
        <v>608</v>
      </c>
      <c r="F270" s="17" t="s">
        <v>2465</v>
      </c>
      <c r="G270" s="18">
        <v>1</v>
      </c>
      <c r="H270" s="18">
        <v>1</v>
      </c>
      <c r="I270" s="19">
        <v>0</v>
      </c>
      <c r="J270" s="20">
        <v>0</v>
      </c>
      <c r="K270" s="21">
        <v>0</v>
      </c>
      <c r="L270" s="22">
        <v>1</v>
      </c>
      <c r="M270" s="37" t="s">
        <v>3392</v>
      </c>
      <c r="N270" s="37"/>
    </row>
    <row r="271" spans="1:14" x14ac:dyDescent="0.3">
      <c r="A271" s="17" t="s">
        <v>741</v>
      </c>
      <c r="B271" s="17" t="s">
        <v>2466</v>
      </c>
      <c r="C271" s="17" t="s">
        <v>1705</v>
      </c>
      <c r="D271" s="17" t="s">
        <v>1706</v>
      </c>
      <c r="E271" s="17" t="s">
        <v>608</v>
      </c>
      <c r="F271" s="17" t="s">
        <v>2467</v>
      </c>
      <c r="G271" s="18">
        <v>1</v>
      </c>
      <c r="H271" s="18">
        <v>1</v>
      </c>
      <c r="I271" s="19">
        <v>0</v>
      </c>
      <c r="J271" s="20">
        <v>0</v>
      </c>
      <c r="K271" s="21">
        <v>0</v>
      </c>
      <c r="L271" s="22">
        <v>1</v>
      </c>
      <c r="M271" s="37" t="s">
        <v>3392</v>
      </c>
      <c r="N271" s="37"/>
    </row>
    <row r="272" spans="1:14" x14ac:dyDescent="0.3">
      <c r="A272" s="17" t="s">
        <v>338</v>
      </c>
      <c r="B272" s="17" t="s">
        <v>2468</v>
      </c>
      <c r="C272" s="17" t="s">
        <v>1683</v>
      </c>
      <c r="D272" s="17" t="s">
        <v>2469</v>
      </c>
      <c r="E272" s="17" t="s">
        <v>341</v>
      </c>
      <c r="F272" s="17" t="s">
        <v>2470</v>
      </c>
      <c r="G272" s="18">
        <v>1</v>
      </c>
      <c r="H272" s="18">
        <v>2</v>
      </c>
      <c r="I272" s="19">
        <v>0</v>
      </c>
      <c r="J272" s="20">
        <v>0</v>
      </c>
      <c r="K272" s="21">
        <v>1</v>
      </c>
      <c r="L272" s="22">
        <v>0</v>
      </c>
      <c r="M272" s="37" t="s">
        <v>3394</v>
      </c>
      <c r="N272" s="37"/>
    </row>
    <row r="273" spans="1:14" x14ac:dyDescent="0.3">
      <c r="A273" s="17" t="s">
        <v>2471</v>
      </c>
      <c r="B273" s="17" t="s">
        <v>2472</v>
      </c>
      <c r="C273" s="17" t="s">
        <v>2473</v>
      </c>
      <c r="D273" s="17" t="s">
        <v>2474</v>
      </c>
      <c r="E273" s="17" t="s">
        <v>2475</v>
      </c>
      <c r="F273" s="17" t="s">
        <v>2476</v>
      </c>
      <c r="G273" s="18">
        <v>1</v>
      </c>
      <c r="H273" s="18">
        <v>2</v>
      </c>
      <c r="I273" s="19">
        <v>0</v>
      </c>
      <c r="J273" s="20">
        <v>1</v>
      </c>
      <c r="K273" s="21">
        <v>0</v>
      </c>
      <c r="L273" s="22">
        <v>0</v>
      </c>
      <c r="M273" s="37" t="s">
        <v>3397</v>
      </c>
      <c r="N273" s="37"/>
    </row>
    <row r="274" spans="1:14" x14ac:dyDescent="0.3">
      <c r="A274" s="17" t="s">
        <v>1162</v>
      </c>
      <c r="B274" s="17" t="s">
        <v>2477</v>
      </c>
      <c r="C274" s="17" t="s">
        <v>1683</v>
      </c>
      <c r="D274" s="17" t="s">
        <v>2025</v>
      </c>
      <c r="E274" s="17" t="s">
        <v>608</v>
      </c>
      <c r="F274" s="17" t="s">
        <v>2478</v>
      </c>
      <c r="G274" s="18">
        <v>1</v>
      </c>
      <c r="H274" s="18">
        <v>1</v>
      </c>
      <c r="I274" s="19">
        <v>0</v>
      </c>
      <c r="J274" s="20">
        <v>0</v>
      </c>
      <c r="K274" s="21">
        <v>0</v>
      </c>
      <c r="L274" s="22">
        <v>1</v>
      </c>
      <c r="M274" s="37" t="s">
        <v>3392</v>
      </c>
      <c r="N274" s="37"/>
    </row>
    <row r="275" spans="1:14" x14ac:dyDescent="0.3">
      <c r="A275" s="17" t="s">
        <v>953</v>
      </c>
      <c r="B275" s="17" t="s">
        <v>2479</v>
      </c>
      <c r="C275" s="17" t="s">
        <v>1683</v>
      </c>
      <c r="D275" s="17" t="s">
        <v>1706</v>
      </c>
      <c r="E275" s="17" t="s">
        <v>608</v>
      </c>
      <c r="F275" s="17" t="s">
        <v>2480</v>
      </c>
      <c r="G275" s="18">
        <v>1</v>
      </c>
      <c r="H275" s="18">
        <v>2</v>
      </c>
      <c r="I275" s="19">
        <v>0</v>
      </c>
      <c r="J275" s="20">
        <v>0</v>
      </c>
      <c r="K275" s="21">
        <v>0</v>
      </c>
      <c r="L275" s="22">
        <v>1</v>
      </c>
      <c r="M275" s="37" t="s">
        <v>3392</v>
      </c>
      <c r="N275" s="37"/>
    </row>
    <row r="276" spans="1:14" x14ac:dyDescent="0.3">
      <c r="A276" s="17" t="s">
        <v>1503</v>
      </c>
      <c r="B276" s="17" t="s">
        <v>2481</v>
      </c>
      <c r="C276" s="17" t="s">
        <v>1683</v>
      </c>
      <c r="D276" s="17" t="s">
        <v>1790</v>
      </c>
      <c r="E276" s="17" t="s">
        <v>608</v>
      </c>
      <c r="F276" s="17" t="s">
        <v>2482</v>
      </c>
      <c r="G276" s="18">
        <v>1</v>
      </c>
      <c r="H276" s="18">
        <v>1</v>
      </c>
      <c r="I276" s="19">
        <v>0</v>
      </c>
      <c r="J276" s="20">
        <v>0</v>
      </c>
      <c r="K276" s="21">
        <v>0</v>
      </c>
      <c r="L276" s="22">
        <v>1</v>
      </c>
      <c r="M276" s="37" t="s">
        <v>3392</v>
      </c>
      <c r="N276" s="37"/>
    </row>
    <row r="277" spans="1:14" x14ac:dyDescent="0.3">
      <c r="A277" s="17" t="s">
        <v>1080</v>
      </c>
      <c r="B277" s="17" t="s">
        <v>2483</v>
      </c>
      <c r="C277" s="17" t="s">
        <v>2484</v>
      </c>
      <c r="D277" s="17" t="s">
        <v>1684</v>
      </c>
      <c r="E277" s="17" t="s">
        <v>1079</v>
      </c>
      <c r="F277" s="17" t="s">
        <v>2485</v>
      </c>
      <c r="G277" s="18">
        <v>1</v>
      </c>
      <c r="H277" s="18">
        <v>2</v>
      </c>
      <c r="I277" s="19">
        <v>0</v>
      </c>
      <c r="J277" s="20">
        <v>0</v>
      </c>
      <c r="K277" s="21">
        <v>0</v>
      </c>
      <c r="L277" s="22">
        <v>1</v>
      </c>
      <c r="M277" s="37" t="s">
        <v>3394</v>
      </c>
      <c r="N277" s="37"/>
    </row>
    <row r="278" spans="1:14" x14ac:dyDescent="0.3">
      <c r="A278" s="17" t="s">
        <v>1347</v>
      </c>
      <c r="B278" s="17" t="s">
        <v>2486</v>
      </c>
      <c r="C278" s="17" t="s">
        <v>2487</v>
      </c>
      <c r="D278" s="17" t="s">
        <v>2488</v>
      </c>
      <c r="E278" s="17" t="s">
        <v>608</v>
      </c>
      <c r="F278" s="17" t="s">
        <v>2489</v>
      </c>
      <c r="G278" s="18">
        <v>1</v>
      </c>
      <c r="H278" s="18">
        <v>4</v>
      </c>
      <c r="I278" s="19">
        <v>0</v>
      </c>
      <c r="J278" s="20">
        <v>0</v>
      </c>
      <c r="K278" s="21">
        <v>0</v>
      </c>
      <c r="L278" s="22">
        <v>1</v>
      </c>
      <c r="M278" s="37" t="s">
        <v>3392</v>
      </c>
      <c r="N278" s="37"/>
    </row>
    <row r="279" spans="1:14" x14ac:dyDescent="0.3">
      <c r="A279" s="17" t="s">
        <v>1184</v>
      </c>
      <c r="B279" s="17" t="s">
        <v>2490</v>
      </c>
      <c r="C279" s="17" t="s">
        <v>1683</v>
      </c>
      <c r="D279" s="17" t="s">
        <v>1827</v>
      </c>
      <c r="E279" s="17" t="s">
        <v>608</v>
      </c>
      <c r="F279" s="17" t="s">
        <v>2491</v>
      </c>
      <c r="G279" s="18">
        <v>1</v>
      </c>
      <c r="H279" s="18">
        <v>1</v>
      </c>
      <c r="I279" s="19">
        <v>0</v>
      </c>
      <c r="J279" s="20">
        <v>0</v>
      </c>
      <c r="K279" s="21">
        <v>0</v>
      </c>
      <c r="L279" s="22">
        <v>1</v>
      </c>
      <c r="M279" s="37" t="s">
        <v>3392</v>
      </c>
      <c r="N279" s="37"/>
    </row>
    <row r="280" spans="1:14" x14ac:dyDescent="0.3">
      <c r="A280" s="17" t="s">
        <v>2492</v>
      </c>
      <c r="B280" s="17" t="s">
        <v>2375</v>
      </c>
      <c r="C280" s="17" t="s">
        <v>1974</v>
      </c>
      <c r="D280" s="17" t="s">
        <v>1684</v>
      </c>
      <c r="E280" s="17" t="s">
        <v>1079</v>
      </c>
      <c r="F280" s="17" t="s">
        <v>2493</v>
      </c>
      <c r="G280" s="18">
        <v>1</v>
      </c>
      <c r="H280" s="18">
        <v>2</v>
      </c>
      <c r="I280" s="19">
        <v>0</v>
      </c>
      <c r="J280" s="20">
        <v>1</v>
      </c>
      <c r="K280" s="21">
        <v>0</v>
      </c>
      <c r="L280" s="22">
        <v>0</v>
      </c>
      <c r="M280" s="37" t="s">
        <v>3397</v>
      </c>
      <c r="N280" s="37"/>
    </row>
    <row r="281" spans="1:14" x14ac:dyDescent="0.3">
      <c r="A281" s="17" t="s">
        <v>2494</v>
      </c>
      <c r="B281" s="17" t="s">
        <v>2495</v>
      </c>
      <c r="C281" s="17" t="s">
        <v>2267</v>
      </c>
      <c r="D281" s="17" t="s">
        <v>1817</v>
      </c>
      <c r="E281" s="17" t="s">
        <v>2346</v>
      </c>
      <c r="F281" s="17" t="s">
        <v>2496</v>
      </c>
      <c r="G281" s="18">
        <v>1</v>
      </c>
      <c r="H281" s="18">
        <v>2</v>
      </c>
      <c r="I281" s="19">
        <v>1</v>
      </c>
      <c r="J281" s="20">
        <v>0</v>
      </c>
      <c r="K281" s="21">
        <v>0</v>
      </c>
      <c r="L281" s="22">
        <v>0</v>
      </c>
      <c r="M281" s="37" t="s">
        <v>3395</v>
      </c>
      <c r="N281" s="37"/>
    </row>
    <row r="282" spans="1:14" x14ac:dyDescent="0.3">
      <c r="A282" s="17" t="s">
        <v>1594</v>
      </c>
      <c r="B282" s="17" t="s">
        <v>2497</v>
      </c>
      <c r="C282" s="17" t="s">
        <v>2498</v>
      </c>
      <c r="D282" s="17" t="s">
        <v>1684</v>
      </c>
      <c r="E282" s="17" t="s">
        <v>608</v>
      </c>
      <c r="F282" s="17" t="s">
        <v>2499</v>
      </c>
      <c r="G282" s="18">
        <v>1</v>
      </c>
      <c r="H282" s="18">
        <v>1</v>
      </c>
      <c r="I282" s="19">
        <v>0</v>
      </c>
      <c r="J282" s="20">
        <v>0</v>
      </c>
      <c r="K282" s="21">
        <v>0</v>
      </c>
      <c r="L282" s="22">
        <v>1</v>
      </c>
      <c r="M282" s="37" t="s">
        <v>3392</v>
      </c>
      <c r="N282" s="37"/>
    </row>
    <row r="283" spans="1:14" x14ac:dyDescent="0.3">
      <c r="A283" s="17" t="s">
        <v>2500</v>
      </c>
      <c r="B283" s="17" t="s">
        <v>2501</v>
      </c>
      <c r="C283" s="17" t="s">
        <v>2502</v>
      </c>
      <c r="D283" s="17" t="s">
        <v>1684</v>
      </c>
      <c r="E283" s="17" t="s">
        <v>2503</v>
      </c>
      <c r="F283" s="17" t="s">
        <v>2504</v>
      </c>
      <c r="G283" s="18">
        <v>1</v>
      </c>
      <c r="H283" s="18">
        <v>6</v>
      </c>
      <c r="I283" s="19">
        <v>1</v>
      </c>
      <c r="J283" s="20">
        <v>0</v>
      </c>
      <c r="K283" s="21">
        <v>0</v>
      </c>
      <c r="L283" s="22">
        <v>0</v>
      </c>
      <c r="M283" s="37" t="s">
        <v>3395</v>
      </c>
      <c r="N283" s="37"/>
    </row>
    <row r="284" spans="1:14" x14ac:dyDescent="0.3">
      <c r="A284" s="17" t="s">
        <v>848</v>
      </c>
      <c r="B284" s="17" t="s">
        <v>2505</v>
      </c>
      <c r="C284" s="17" t="s">
        <v>2506</v>
      </c>
      <c r="D284" s="17" t="s">
        <v>1684</v>
      </c>
      <c r="E284" s="17" t="s">
        <v>850</v>
      </c>
      <c r="F284" s="17" t="s">
        <v>2507</v>
      </c>
      <c r="G284" s="18">
        <v>1</v>
      </c>
      <c r="H284" s="18">
        <v>1</v>
      </c>
      <c r="I284" s="19">
        <v>0</v>
      </c>
      <c r="J284" s="20">
        <v>0</v>
      </c>
      <c r="K284" s="21">
        <v>0</v>
      </c>
      <c r="L284" s="22">
        <v>1</v>
      </c>
      <c r="M284" s="37" t="s">
        <v>3394</v>
      </c>
      <c r="N284" s="37"/>
    </row>
    <row r="285" spans="1:14" x14ac:dyDescent="0.3">
      <c r="A285" s="17" t="s">
        <v>709</v>
      </c>
      <c r="B285" s="17" t="s">
        <v>2508</v>
      </c>
      <c r="C285" s="17" t="s">
        <v>1683</v>
      </c>
      <c r="D285" s="17" t="s">
        <v>1691</v>
      </c>
      <c r="E285" s="17" t="s">
        <v>608</v>
      </c>
      <c r="F285" s="17" t="s">
        <v>2509</v>
      </c>
      <c r="G285" s="18">
        <v>1</v>
      </c>
      <c r="H285" s="18">
        <v>1</v>
      </c>
      <c r="I285" s="19">
        <v>0</v>
      </c>
      <c r="J285" s="20">
        <v>0</v>
      </c>
      <c r="K285" s="21">
        <v>0</v>
      </c>
      <c r="L285" s="22">
        <v>1</v>
      </c>
      <c r="M285" s="37" t="s">
        <v>3392</v>
      </c>
      <c r="N285" s="37"/>
    </row>
    <row r="286" spans="1:14" x14ac:dyDescent="0.3">
      <c r="A286" s="17" t="s">
        <v>940</v>
      </c>
      <c r="B286" s="17" t="s">
        <v>2510</v>
      </c>
      <c r="C286" s="17" t="s">
        <v>2511</v>
      </c>
      <c r="D286" s="17" t="s">
        <v>1790</v>
      </c>
      <c r="E286" s="17" t="s">
        <v>608</v>
      </c>
      <c r="F286" s="17" t="s">
        <v>2512</v>
      </c>
      <c r="G286" s="18">
        <v>1</v>
      </c>
      <c r="H286" s="18">
        <v>3</v>
      </c>
      <c r="I286" s="19">
        <v>0</v>
      </c>
      <c r="J286" s="20">
        <v>0</v>
      </c>
      <c r="K286" s="21">
        <v>0</v>
      </c>
      <c r="L286" s="22">
        <v>1</v>
      </c>
      <c r="M286" s="37" t="s">
        <v>3392</v>
      </c>
      <c r="N286" s="37"/>
    </row>
    <row r="287" spans="1:14" x14ac:dyDescent="0.3">
      <c r="A287" s="17" t="s">
        <v>1560</v>
      </c>
      <c r="B287" s="17" t="s">
        <v>2513</v>
      </c>
      <c r="C287" s="17" t="s">
        <v>1683</v>
      </c>
      <c r="D287" s="17" t="s">
        <v>1684</v>
      </c>
      <c r="E287" s="17" t="s">
        <v>608</v>
      </c>
      <c r="F287" s="17" t="s">
        <v>2514</v>
      </c>
      <c r="G287" s="18">
        <v>1</v>
      </c>
      <c r="H287" s="18">
        <v>3</v>
      </c>
      <c r="I287" s="19">
        <v>0</v>
      </c>
      <c r="J287" s="20">
        <v>0</v>
      </c>
      <c r="K287" s="21">
        <v>0</v>
      </c>
      <c r="L287" s="22">
        <v>1</v>
      </c>
      <c r="M287" s="37" t="s">
        <v>3392</v>
      </c>
      <c r="N287" s="37"/>
    </row>
    <row r="288" spans="1:14" x14ac:dyDescent="0.3">
      <c r="A288" s="17" t="s">
        <v>519</v>
      </c>
      <c r="B288" s="17" t="s">
        <v>2515</v>
      </c>
      <c r="C288" s="17" t="s">
        <v>2516</v>
      </c>
      <c r="D288" s="17" t="s">
        <v>1684</v>
      </c>
      <c r="E288" s="17" t="s">
        <v>278</v>
      </c>
      <c r="F288" s="17" t="s">
        <v>2517</v>
      </c>
      <c r="G288" s="18">
        <v>1</v>
      </c>
      <c r="H288" s="18">
        <v>10</v>
      </c>
      <c r="I288" s="19">
        <v>0</v>
      </c>
      <c r="J288" s="20">
        <v>0</v>
      </c>
      <c r="K288" s="21">
        <v>1</v>
      </c>
      <c r="L288" s="22">
        <v>0</v>
      </c>
      <c r="M288" s="37" t="s">
        <v>3394</v>
      </c>
      <c r="N288" s="37"/>
    </row>
    <row r="289" spans="1:14" x14ac:dyDescent="0.3">
      <c r="A289" s="17" t="s">
        <v>1172</v>
      </c>
      <c r="B289" s="17" t="s">
        <v>2518</v>
      </c>
      <c r="C289" s="17" t="s">
        <v>1683</v>
      </c>
      <c r="D289" s="17" t="s">
        <v>2519</v>
      </c>
      <c r="E289" s="17" t="s">
        <v>608</v>
      </c>
      <c r="F289" s="17" t="s">
        <v>2520</v>
      </c>
      <c r="G289" s="18">
        <v>1</v>
      </c>
      <c r="H289" s="18">
        <v>1</v>
      </c>
      <c r="I289" s="19">
        <v>0</v>
      </c>
      <c r="J289" s="20">
        <v>0</v>
      </c>
      <c r="K289" s="21">
        <v>0</v>
      </c>
      <c r="L289" s="22">
        <v>1</v>
      </c>
      <c r="M289" s="37" t="s">
        <v>3392</v>
      </c>
      <c r="N289" s="37"/>
    </row>
    <row r="290" spans="1:14" x14ac:dyDescent="0.3">
      <c r="A290" s="17" t="s">
        <v>1422</v>
      </c>
      <c r="B290" s="17" t="s">
        <v>1423</v>
      </c>
      <c r="C290" s="17" t="s">
        <v>2521</v>
      </c>
      <c r="D290" s="17" t="s">
        <v>1827</v>
      </c>
      <c r="E290" s="17" t="s">
        <v>608</v>
      </c>
      <c r="F290" s="17" t="s">
        <v>2522</v>
      </c>
      <c r="G290" s="18">
        <v>1</v>
      </c>
      <c r="H290" s="18">
        <v>6</v>
      </c>
      <c r="I290" s="19">
        <v>0</v>
      </c>
      <c r="J290" s="20">
        <v>0</v>
      </c>
      <c r="K290" s="21">
        <v>0</v>
      </c>
      <c r="L290" s="22">
        <v>1</v>
      </c>
      <c r="M290" s="37" t="s">
        <v>3392</v>
      </c>
      <c r="N290" s="37"/>
    </row>
    <row r="291" spans="1:14" x14ac:dyDescent="0.3">
      <c r="A291" s="17" t="s">
        <v>561</v>
      </c>
      <c r="B291" s="17" t="s">
        <v>562</v>
      </c>
      <c r="C291" s="17" t="s">
        <v>2307</v>
      </c>
      <c r="D291" s="17" t="s">
        <v>1684</v>
      </c>
      <c r="E291" s="17" t="s">
        <v>559</v>
      </c>
      <c r="F291" s="17" t="s">
        <v>2523</v>
      </c>
      <c r="G291" s="18">
        <v>1</v>
      </c>
      <c r="H291" s="18">
        <v>1</v>
      </c>
      <c r="I291" s="19">
        <v>0</v>
      </c>
      <c r="J291" s="20">
        <v>0</v>
      </c>
      <c r="K291" s="21">
        <v>1</v>
      </c>
      <c r="L291" s="22">
        <v>0</v>
      </c>
      <c r="M291" s="37" t="s">
        <v>3394</v>
      </c>
      <c r="N291" s="37"/>
    </row>
    <row r="292" spans="1:14" x14ac:dyDescent="0.3">
      <c r="A292" s="17" t="s">
        <v>1457</v>
      </c>
      <c r="B292" s="17" t="s">
        <v>2524</v>
      </c>
      <c r="C292" s="17" t="s">
        <v>2525</v>
      </c>
      <c r="D292" s="17" t="s">
        <v>2526</v>
      </c>
      <c r="E292" s="17" t="s">
        <v>608</v>
      </c>
      <c r="F292" s="17" t="s">
        <v>2527</v>
      </c>
      <c r="G292" s="18">
        <v>1</v>
      </c>
      <c r="H292" s="18">
        <v>3</v>
      </c>
      <c r="I292" s="19">
        <v>0</v>
      </c>
      <c r="J292" s="20">
        <v>0</v>
      </c>
      <c r="K292" s="21">
        <v>0</v>
      </c>
      <c r="L292" s="22">
        <v>1</v>
      </c>
      <c r="M292" s="37" t="s">
        <v>3392</v>
      </c>
      <c r="N292" s="37"/>
    </row>
    <row r="293" spans="1:14" x14ac:dyDescent="0.3">
      <c r="A293" s="17" t="s">
        <v>2528</v>
      </c>
      <c r="B293" s="17" t="s">
        <v>2529</v>
      </c>
      <c r="C293" s="17" t="s">
        <v>2100</v>
      </c>
      <c r="D293" s="17" t="s">
        <v>1749</v>
      </c>
      <c r="E293" s="17" t="s">
        <v>2530</v>
      </c>
      <c r="F293" s="17" t="s">
        <v>2528</v>
      </c>
      <c r="G293" s="18">
        <v>1</v>
      </c>
      <c r="H293" s="18">
        <v>10</v>
      </c>
      <c r="I293" s="19">
        <v>0</v>
      </c>
      <c r="J293" s="20">
        <v>1</v>
      </c>
      <c r="K293" s="21">
        <v>0</v>
      </c>
      <c r="L293" s="22">
        <v>0</v>
      </c>
      <c r="M293" s="37" t="s">
        <v>3395</v>
      </c>
      <c r="N293" s="37"/>
    </row>
    <row r="294" spans="1:14" x14ac:dyDescent="0.3">
      <c r="A294" s="17" t="s">
        <v>238</v>
      </c>
      <c r="B294" s="17" t="s">
        <v>239</v>
      </c>
      <c r="C294" s="17" t="s">
        <v>2531</v>
      </c>
      <c r="D294" s="17" t="s">
        <v>1684</v>
      </c>
      <c r="E294" s="17" t="s">
        <v>241</v>
      </c>
      <c r="F294" s="17" t="s">
        <v>2532</v>
      </c>
      <c r="G294" s="18">
        <v>1</v>
      </c>
      <c r="H294" s="18">
        <v>1</v>
      </c>
      <c r="I294" s="19">
        <v>0</v>
      </c>
      <c r="J294" s="20">
        <v>0</v>
      </c>
      <c r="K294" s="21">
        <v>1</v>
      </c>
      <c r="L294" s="22">
        <v>0</v>
      </c>
      <c r="M294" s="37" t="s">
        <v>3394</v>
      </c>
      <c r="N294" s="37"/>
    </row>
    <row r="295" spans="1:14" x14ac:dyDescent="0.3">
      <c r="A295" s="17" t="s">
        <v>1190</v>
      </c>
      <c r="B295" s="17" t="s">
        <v>2533</v>
      </c>
      <c r="C295" s="17" t="s">
        <v>1683</v>
      </c>
      <c r="D295" s="17" t="s">
        <v>1760</v>
      </c>
      <c r="E295" s="17" t="s">
        <v>608</v>
      </c>
      <c r="F295" s="17" t="s">
        <v>2534</v>
      </c>
      <c r="G295" s="18">
        <v>1</v>
      </c>
      <c r="H295" s="18">
        <v>3</v>
      </c>
      <c r="I295" s="19">
        <v>0</v>
      </c>
      <c r="J295" s="20">
        <v>0</v>
      </c>
      <c r="K295" s="21">
        <v>0</v>
      </c>
      <c r="L295" s="22">
        <v>1</v>
      </c>
      <c r="M295" s="37" t="s">
        <v>3392</v>
      </c>
      <c r="N295" s="37"/>
    </row>
    <row r="296" spans="1:14" x14ac:dyDescent="0.3">
      <c r="A296" s="17" t="s">
        <v>1236</v>
      </c>
      <c r="B296" s="17" t="s">
        <v>1237</v>
      </c>
      <c r="C296" s="17" t="s">
        <v>2535</v>
      </c>
      <c r="D296" s="17" t="s">
        <v>1684</v>
      </c>
      <c r="E296" s="17" t="s">
        <v>248</v>
      </c>
      <c r="F296" s="17" t="s">
        <v>2536</v>
      </c>
      <c r="G296" s="18">
        <v>1</v>
      </c>
      <c r="H296" s="18">
        <v>1</v>
      </c>
      <c r="I296" s="19">
        <v>0</v>
      </c>
      <c r="J296" s="20">
        <v>0</v>
      </c>
      <c r="K296" s="21">
        <v>0</v>
      </c>
      <c r="L296" s="22">
        <v>1</v>
      </c>
      <c r="M296" s="37" t="s">
        <v>3394</v>
      </c>
      <c r="N296" s="37"/>
    </row>
    <row r="297" spans="1:14" x14ac:dyDescent="0.3">
      <c r="A297" s="17" t="s">
        <v>640</v>
      </c>
      <c r="B297" s="17" t="s">
        <v>2537</v>
      </c>
      <c r="C297" s="17" t="s">
        <v>1683</v>
      </c>
      <c r="D297" s="17" t="s">
        <v>1727</v>
      </c>
      <c r="E297" s="17" t="s">
        <v>608</v>
      </c>
      <c r="F297" s="17" t="s">
        <v>2538</v>
      </c>
      <c r="G297" s="18">
        <v>1</v>
      </c>
      <c r="H297" s="18">
        <v>2</v>
      </c>
      <c r="I297" s="19">
        <v>0</v>
      </c>
      <c r="J297" s="20">
        <v>0</v>
      </c>
      <c r="K297" s="21">
        <v>0</v>
      </c>
      <c r="L297" s="22">
        <v>1</v>
      </c>
      <c r="M297" s="37" t="s">
        <v>3392</v>
      </c>
      <c r="N297" s="37"/>
    </row>
    <row r="298" spans="1:14" x14ac:dyDescent="0.3">
      <c r="A298" s="17" t="s">
        <v>1093</v>
      </c>
      <c r="B298" s="17" t="s">
        <v>2539</v>
      </c>
      <c r="C298" s="17" t="s">
        <v>1683</v>
      </c>
      <c r="D298" s="17" t="s">
        <v>1691</v>
      </c>
      <c r="E298" s="17" t="s">
        <v>608</v>
      </c>
      <c r="F298" s="17" t="s">
        <v>2540</v>
      </c>
      <c r="G298" s="18">
        <v>1</v>
      </c>
      <c r="H298" s="18">
        <v>3</v>
      </c>
      <c r="I298" s="19">
        <v>0</v>
      </c>
      <c r="J298" s="20">
        <v>0</v>
      </c>
      <c r="K298" s="21">
        <v>0</v>
      </c>
      <c r="L298" s="22">
        <v>1</v>
      </c>
      <c r="M298" s="37" t="s">
        <v>3392</v>
      </c>
      <c r="N298" s="37"/>
    </row>
    <row r="299" spans="1:14" x14ac:dyDescent="0.3">
      <c r="A299" s="17" t="s">
        <v>1317</v>
      </c>
      <c r="B299" s="17" t="s">
        <v>2541</v>
      </c>
      <c r="C299" s="17" t="s">
        <v>2542</v>
      </c>
      <c r="D299" s="17" t="s">
        <v>1989</v>
      </c>
      <c r="E299" s="17" t="s">
        <v>1319</v>
      </c>
      <c r="F299" s="17" t="s">
        <v>2543</v>
      </c>
      <c r="G299" s="18">
        <v>1</v>
      </c>
      <c r="H299" s="18">
        <v>1</v>
      </c>
      <c r="I299" s="19">
        <v>0</v>
      </c>
      <c r="J299" s="20">
        <v>0</v>
      </c>
      <c r="K299" s="21">
        <v>0</v>
      </c>
      <c r="L299" s="22">
        <v>1</v>
      </c>
      <c r="M299" s="37" t="s">
        <v>3396</v>
      </c>
      <c r="N299" s="37"/>
    </row>
    <row r="300" spans="1:14" x14ac:dyDescent="0.3">
      <c r="A300" s="17" t="s">
        <v>1546</v>
      </c>
      <c r="B300" s="17" t="s">
        <v>2544</v>
      </c>
      <c r="C300" s="17" t="s">
        <v>2545</v>
      </c>
      <c r="D300" s="17" t="s">
        <v>1684</v>
      </c>
      <c r="E300" s="17" t="s">
        <v>608</v>
      </c>
      <c r="F300" s="17" t="s">
        <v>2546</v>
      </c>
      <c r="G300" s="18">
        <v>1</v>
      </c>
      <c r="H300" s="18">
        <v>2</v>
      </c>
      <c r="I300" s="19">
        <v>0</v>
      </c>
      <c r="J300" s="20">
        <v>0</v>
      </c>
      <c r="K300" s="21">
        <v>0</v>
      </c>
      <c r="L300" s="22">
        <v>1</v>
      </c>
      <c r="M300" s="37" t="s">
        <v>3392</v>
      </c>
      <c r="N300" s="37"/>
    </row>
    <row r="301" spans="1:14" x14ac:dyDescent="0.3">
      <c r="A301" s="17" t="s">
        <v>1200</v>
      </c>
      <c r="B301" s="17" t="s">
        <v>2547</v>
      </c>
      <c r="C301" s="17" t="s">
        <v>1683</v>
      </c>
      <c r="D301" s="17" t="s">
        <v>2548</v>
      </c>
      <c r="E301" s="17" t="s">
        <v>608</v>
      </c>
      <c r="F301" s="17" t="s">
        <v>2549</v>
      </c>
      <c r="G301" s="18">
        <v>1</v>
      </c>
      <c r="H301" s="18">
        <v>1</v>
      </c>
      <c r="I301" s="19">
        <v>0</v>
      </c>
      <c r="J301" s="20">
        <v>0</v>
      </c>
      <c r="K301" s="21">
        <v>0</v>
      </c>
      <c r="L301" s="22">
        <v>1</v>
      </c>
      <c r="M301" s="37" t="s">
        <v>3392</v>
      </c>
      <c r="N301" s="37"/>
    </row>
    <row r="302" spans="1:14" x14ac:dyDescent="0.3">
      <c r="A302" s="17" t="s">
        <v>998</v>
      </c>
      <c r="B302" s="17" t="s">
        <v>2550</v>
      </c>
      <c r="C302" s="17" t="s">
        <v>2551</v>
      </c>
      <c r="D302" s="17" t="s">
        <v>1684</v>
      </c>
      <c r="E302" s="17" t="s">
        <v>671</v>
      </c>
      <c r="F302" s="17" t="s">
        <v>2552</v>
      </c>
      <c r="G302" s="18">
        <v>1</v>
      </c>
      <c r="H302" s="18">
        <v>1</v>
      </c>
      <c r="I302" s="19">
        <v>0</v>
      </c>
      <c r="J302" s="20">
        <v>0</v>
      </c>
      <c r="K302" s="21">
        <v>0</v>
      </c>
      <c r="L302" s="22">
        <v>1</v>
      </c>
      <c r="M302" s="37" t="s">
        <v>3394</v>
      </c>
      <c r="N302" s="37"/>
    </row>
    <row r="303" spans="1:14" x14ac:dyDescent="0.3">
      <c r="A303" s="17" t="s">
        <v>697</v>
      </c>
      <c r="B303" s="17" t="s">
        <v>2553</v>
      </c>
      <c r="C303" s="17" t="s">
        <v>1683</v>
      </c>
      <c r="D303" s="17" t="s">
        <v>1706</v>
      </c>
      <c r="E303" s="17" t="s">
        <v>608</v>
      </c>
      <c r="F303" s="17" t="s">
        <v>2554</v>
      </c>
      <c r="G303" s="18">
        <v>1</v>
      </c>
      <c r="H303" s="18">
        <v>3</v>
      </c>
      <c r="I303" s="19">
        <v>0</v>
      </c>
      <c r="J303" s="20">
        <v>0</v>
      </c>
      <c r="K303" s="21">
        <v>0</v>
      </c>
      <c r="L303" s="22">
        <v>1</v>
      </c>
      <c r="M303" s="37" t="s">
        <v>3392</v>
      </c>
      <c r="N303" s="37"/>
    </row>
    <row r="304" spans="1:14" x14ac:dyDescent="0.3">
      <c r="A304" s="17" t="s">
        <v>689</v>
      </c>
      <c r="B304" s="17" t="s">
        <v>2555</v>
      </c>
      <c r="C304" s="17" t="s">
        <v>2556</v>
      </c>
      <c r="D304" s="17" t="s">
        <v>1881</v>
      </c>
      <c r="E304" s="17" t="s">
        <v>608</v>
      </c>
      <c r="F304" s="17" t="s">
        <v>2557</v>
      </c>
      <c r="G304" s="18">
        <v>1</v>
      </c>
      <c r="H304" s="18">
        <v>3</v>
      </c>
      <c r="I304" s="19">
        <v>0</v>
      </c>
      <c r="J304" s="20">
        <v>0</v>
      </c>
      <c r="K304" s="21">
        <v>0</v>
      </c>
      <c r="L304" s="22">
        <v>1</v>
      </c>
      <c r="M304" s="37" t="s">
        <v>3392</v>
      </c>
      <c r="N304" s="37"/>
    </row>
    <row r="305" spans="1:14" x14ac:dyDescent="0.3">
      <c r="A305" s="17" t="s">
        <v>2558</v>
      </c>
      <c r="B305" s="17" t="s">
        <v>2559</v>
      </c>
      <c r="C305" s="17" t="s">
        <v>2560</v>
      </c>
      <c r="D305" s="17" t="s">
        <v>2561</v>
      </c>
      <c r="E305" s="17" t="s">
        <v>2562</v>
      </c>
      <c r="F305" s="17" t="s">
        <v>2563</v>
      </c>
      <c r="G305" s="18">
        <v>1</v>
      </c>
      <c r="H305" s="18">
        <v>4</v>
      </c>
      <c r="I305" s="19">
        <v>0</v>
      </c>
      <c r="J305" s="20">
        <v>1</v>
      </c>
      <c r="K305" s="21">
        <v>0</v>
      </c>
      <c r="L305" s="22">
        <v>0</v>
      </c>
      <c r="M305" s="37" t="s">
        <v>3395</v>
      </c>
      <c r="N305" s="37"/>
    </row>
    <row r="306" spans="1:14" x14ac:dyDescent="0.3">
      <c r="A306" s="17" t="s">
        <v>2564</v>
      </c>
      <c r="B306" s="17" t="s">
        <v>2565</v>
      </c>
      <c r="C306" s="17" t="s">
        <v>2566</v>
      </c>
      <c r="D306" s="17" t="s">
        <v>2237</v>
      </c>
      <c r="E306" s="17" t="s">
        <v>2567</v>
      </c>
      <c r="F306" s="17" t="s">
        <v>2568</v>
      </c>
      <c r="G306" s="18">
        <v>1</v>
      </c>
      <c r="H306" s="18">
        <v>2</v>
      </c>
      <c r="I306" s="19">
        <v>1</v>
      </c>
      <c r="J306" s="20">
        <v>0</v>
      </c>
      <c r="K306" s="21">
        <v>0</v>
      </c>
      <c r="L306" s="22">
        <v>0</v>
      </c>
      <c r="M306" s="37" t="s">
        <v>3395</v>
      </c>
      <c r="N306" s="37"/>
    </row>
    <row r="307" spans="1:14" x14ac:dyDescent="0.3">
      <c r="A307" s="17" t="s">
        <v>673</v>
      </c>
      <c r="B307" s="17" t="s">
        <v>2569</v>
      </c>
      <c r="C307" s="17" t="s">
        <v>2448</v>
      </c>
      <c r="D307" s="17" t="s">
        <v>1684</v>
      </c>
      <c r="E307" s="17" t="s">
        <v>676</v>
      </c>
      <c r="F307" s="17" t="s">
        <v>2570</v>
      </c>
      <c r="G307" s="18">
        <v>1</v>
      </c>
      <c r="H307" s="18">
        <v>1</v>
      </c>
      <c r="I307" s="19">
        <v>0</v>
      </c>
      <c r="J307" s="20">
        <v>0</v>
      </c>
      <c r="K307" s="21">
        <v>0</v>
      </c>
      <c r="L307" s="22">
        <v>1</v>
      </c>
      <c r="M307" s="37" t="s">
        <v>3394</v>
      </c>
      <c r="N307" s="37"/>
    </row>
    <row r="308" spans="1:14" x14ac:dyDescent="0.3">
      <c r="A308" s="17" t="s">
        <v>1639</v>
      </c>
      <c r="B308" s="17" t="s">
        <v>2571</v>
      </c>
      <c r="C308" s="17" t="s">
        <v>1683</v>
      </c>
      <c r="D308" s="17" t="s">
        <v>1727</v>
      </c>
      <c r="E308" s="17" t="s">
        <v>608</v>
      </c>
      <c r="F308" s="17" t="s">
        <v>2572</v>
      </c>
      <c r="G308" s="18">
        <v>1</v>
      </c>
      <c r="H308" s="18">
        <v>1</v>
      </c>
      <c r="I308" s="19">
        <v>0</v>
      </c>
      <c r="J308" s="20">
        <v>0</v>
      </c>
      <c r="K308" s="21">
        <v>0</v>
      </c>
      <c r="L308" s="22">
        <v>1</v>
      </c>
      <c r="M308" s="37" t="s">
        <v>3392</v>
      </c>
      <c r="N308" s="37"/>
    </row>
    <row r="309" spans="1:14" x14ac:dyDescent="0.3">
      <c r="A309" s="17" t="s">
        <v>796</v>
      </c>
      <c r="B309" s="17" t="s">
        <v>2573</v>
      </c>
      <c r="C309" s="17" t="s">
        <v>2574</v>
      </c>
      <c r="D309" s="17" t="s">
        <v>1684</v>
      </c>
      <c r="E309" s="17" t="s">
        <v>798</v>
      </c>
      <c r="F309" s="17" t="s">
        <v>2575</v>
      </c>
      <c r="G309" s="18">
        <v>1</v>
      </c>
      <c r="H309" s="18">
        <v>1</v>
      </c>
      <c r="I309" s="19">
        <v>0</v>
      </c>
      <c r="J309" s="20">
        <v>0</v>
      </c>
      <c r="K309" s="21">
        <v>0</v>
      </c>
      <c r="L309" s="22">
        <v>1</v>
      </c>
      <c r="M309" s="37" t="s">
        <v>3394</v>
      </c>
      <c r="N309" s="37"/>
    </row>
    <row r="310" spans="1:14" x14ac:dyDescent="0.3">
      <c r="A310" s="17" t="s">
        <v>658</v>
      </c>
      <c r="B310" s="17" t="s">
        <v>2576</v>
      </c>
      <c r="C310" s="17" t="s">
        <v>1683</v>
      </c>
      <c r="D310" s="17" t="s">
        <v>1706</v>
      </c>
      <c r="E310" s="17" t="s">
        <v>608</v>
      </c>
      <c r="F310" s="17" t="s">
        <v>2577</v>
      </c>
      <c r="G310" s="18">
        <v>1</v>
      </c>
      <c r="H310" s="18">
        <v>1</v>
      </c>
      <c r="I310" s="19">
        <v>0</v>
      </c>
      <c r="J310" s="20">
        <v>0</v>
      </c>
      <c r="K310" s="21">
        <v>0</v>
      </c>
      <c r="L310" s="22">
        <v>1</v>
      </c>
      <c r="M310" s="37" t="s">
        <v>3392</v>
      </c>
      <c r="N310" s="37"/>
    </row>
    <row r="311" spans="1:14" x14ac:dyDescent="0.3">
      <c r="A311" s="17" t="s">
        <v>1515</v>
      </c>
      <c r="B311" s="17" t="s">
        <v>2578</v>
      </c>
      <c r="C311" s="17" t="s">
        <v>1683</v>
      </c>
      <c r="D311" s="17" t="s">
        <v>1706</v>
      </c>
      <c r="E311" s="17" t="s">
        <v>608</v>
      </c>
      <c r="F311" s="17" t="s">
        <v>2579</v>
      </c>
      <c r="G311" s="18">
        <v>1</v>
      </c>
      <c r="H311" s="18">
        <v>1</v>
      </c>
      <c r="I311" s="19">
        <v>0</v>
      </c>
      <c r="J311" s="20">
        <v>0</v>
      </c>
      <c r="K311" s="21">
        <v>0</v>
      </c>
      <c r="L311" s="22">
        <v>1</v>
      </c>
      <c r="M311" s="37" t="s">
        <v>3392</v>
      </c>
      <c r="N311" s="37"/>
    </row>
    <row r="312" spans="1:14" x14ac:dyDescent="0.3">
      <c r="A312" s="17" t="s">
        <v>1499</v>
      </c>
      <c r="B312" s="17" t="s">
        <v>2580</v>
      </c>
      <c r="C312" s="17" t="s">
        <v>1683</v>
      </c>
      <c r="D312" s="17" t="s">
        <v>1706</v>
      </c>
      <c r="E312" s="17" t="s">
        <v>608</v>
      </c>
      <c r="F312" s="17" t="s">
        <v>2581</v>
      </c>
      <c r="G312" s="18">
        <v>1</v>
      </c>
      <c r="H312" s="18">
        <v>1</v>
      </c>
      <c r="I312" s="19">
        <v>0</v>
      </c>
      <c r="J312" s="20">
        <v>0</v>
      </c>
      <c r="K312" s="21">
        <v>0</v>
      </c>
      <c r="L312" s="22">
        <v>1</v>
      </c>
      <c r="M312" s="37" t="s">
        <v>3392</v>
      </c>
      <c r="N312" s="37"/>
    </row>
    <row r="313" spans="1:14" x14ac:dyDescent="0.3">
      <c r="A313" s="17" t="s">
        <v>1513</v>
      </c>
      <c r="B313" s="17" t="s">
        <v>2582</v>
      </c>
      <c r="C313" s="17" t="s">
        <v>2583</v>
      </c>
      <c r="D313" s="17" t="s">
        <v>2584</v>
      </c>
      <c r="E313" s="17" t="s">
        <v>608</v>
      </c>
      <c r="F313" s="17" t="s">
        <v>2585</v>
      </c>
      <c r="G313" s="18">
        <v>1</v>
      </c>
      <c r="H313" s="18">
        <v>1</v>
      </c>
      <c r="I313" s="19">
        <v>0</v>
      </c>
      <c r="J313" s="20">
        <v>0</v>
      </c>
      <c r="K313" s="21">
        <v>0</v>
      </c>
      <c r="L313" s="22">
        <v>1</v>
      </c>
      <c r="M313" s="37" t="s">
        <v>3392</v>
      </c>
      <c r="N313" s="37"/>
    </row>
    <row r="314" spans="1:14" x14ac:dyDescent="0.3">
      <c r="A314" s="17" t="s">
        <v>762</v>
      </c>
      <c r="B314" s="17" t="s">
        <v>763</v>
      </c>
      <c r="C314" s="17" t="s">
        <v>2586</v>
      </c>
      <c r="D314" s="17" t="s">
        <v>1706</v>
      </c>
      <c r="E314" s="17" t="s">
        <v>608</v>
      </c>
      <c r="F314" s="17" t="s">
        <v>2587</v>
      </c>
      <c r="G314" s="18">
        <v>1</v>
      </c>
      <c r="H314" s="18">
        <v>2</v>
      </c>
      <c r="I314" s="19">
        <v>0</v>
      </c>
      <c r="J314" s="20">
        <v>0</v>
      </c>
      <c r="K314" s="21">
        <v>0</v>
      </c>
      <c r="L314" s="22">
        <v>1</v>
      </c>
      <c r="M314" s="37" t="s">
        <v>3392</v>
      </c>
      <c r="N314" s="37"/>
    </row>
    <row r="315" spans="1:14" x14ac:dyDescent="0.3">
      <c r="A315" s="17" t="s">
        <v>1438</v>
      </c>
      <c r="B315" s="17" t="s">
        <v>2588</v>
      </c>
      <c r="C315" s="17" t="s">
        <v>1683</v>
      </c>
      <c r="D315" s="17" t="s">
        <v>1778</v>
      </c>
      <c r="E315" s="17" t="s">
        <v>608</v>
      </c>
      <c r="F315" s="17" t="s">
        <v>2589</v>
      </c>
      <c r="G315" s="18">
        <v>1</v>
      </c>
      <c r="H315" s="18">
        <v>2</v>
      </c>
      <c r="I315" s="19">
        <v>0</v>
      </c>
      <c r="J315" s="20">
        <v>0</v>
      </c>
      <c r="K315" s="21">
        <v>0</v>
      </c>
      <c r="L315" s="22">
        <v>1</v>
      </c>
      <c r="M315" s="37" t="s">
        <v>3392</v>
      </c>
      <c r="N315" s="37"/>
    </row>
    <row r="316" spans="1:14" x14ac:dyDescent="0.3">
      <c r="A316" s="17" t="s">
        <v>2590</v>
      </c>
      <c r="B316" s="17" t="s">
        <v>2591</v>
      </c>
      <c r="C316" s="17" t="s">
        <v>2592</v>
      </c>
      <c r="D316" s="17" t="s">
        <v>1684</v>
      </c>
      <c r="E316" s="17" t="s">
        <v>1732</v>
      </c>
      <c r="F316" s="17" t="s">
        <v>2593</v>
      </c>
      <c r="G316" s="18">
        <v>1</v>
      </c>
      <c r="H316" s="18">
        <v>1</v>
      </c>
      <c r="I316" s="19">
        <v>0</v>
      </c>
      <c r="J316" s="20">
        <v>1</v>
      </c>
      <c r="K316" s="21">
        <v>0</v>
      </c>
      <c r="L316" s="22">
        <v>0</v>
      </c>
      <c r="M316" s="37" t="s">
        <v>3393</v>
      </c>
      <c r="N316" s="37"/>
    </row>
    <row r="317" spans="1:14" x14ac:dyDescent="0.3">
      <c r="A317" s="17" t="s">
        <v>1369</v>
      </c>
      <c r="B317" s="17" t="s">
        <v>2594</v>
      </c>
      <c r="C317" s="17" t="s">
        <v>2595</v>
      </c>
      <c r="D317" s="17" t="s">
        <v>1760</v>
      </c>
      <c r="E317" s="17" t="s">
        <v>608</v>
      </c>
      <c r="F317" s="17" t="s">
        <v>2596</v>
      </c>
      <c r="G317" s="18">
        <v>1</v>
      </c>
      <c r="H317" s="18">
        <v>1</v>
      </c>
      <c r="I317" s="19">
        <v>0</v>
      </c>
      <c r="J317" s="20">
        <v>0</v>
      </c>
      <c r="K317" s="21">
        <v>0</v>
      </c>
      <c r="L317" s="22">
        <v>1</v>
      </c>
      <c r="M317" s="37" t="s">
        <v>3392</v>
      </c>
      <c r="N317" s="37"/>
    </row>
    <row r="318" spans="1:14" x14ac:dyDescent="0.3">
      <c r="A318" s="17" t="s">
        <v>316</v>
      </c>
      <c r="B318" s="17" t="s">
        <v>2597</v>
      </c>
      <c r="C318" s="17" t="s">
        <v>2100</v>
      </c>
      <c r="D318" s="17" t="s">
        <v>1746</v>
      </c>
      <c r="E318" s="17" t="s">
        <v>318</v>
      </c>
      <c r="F318" s="17" t="s">
        <v>2598</v>
      </c>
      <c r="G318" s="18">
        <v>1</v>
      </c>
      <c r="H318" s="18">
        <v>1</v>
      </c>
      <c r="I318" s="19">
        <v>0</v>
      </c>
      <c r="J318" s="20">
        <v>0</v>
      </c>
      <c r="K318" s="21">
        <v>1</v>
      </c>
      <c r="L318" s="22">
        <v>0</v>
      </c>
      <c r="M318" s="37" t="s">
        <v>3394</v>
      </c>
      <c r="N318" s="37"/>
    </row>
    <row r="319" spans="1:14" x14ac:dyDescent="0.3">
      <c r="A319" s="17" t="s">
        <v>1548</v>
      </c>
      <c r="B319" s="17" t="s">
        <v>1549</v>
      </c>
      <c r="C319" s="17" t="s">
        <v>1687</v>
      </c>
      <c r="D319" s="17" t="s">
        <v>2599</v>
      </c>
      <c r="E319" s="17" t="s">
        <v>608</v>
      </c>
      <c r="F319" s="17" t="s">
        <v>2600</v>
      </c>
      <c r="G319" s="18">
        <v>1</v>
      </c>
      <c r="H319" s="18">
        <v>2</v>
      </c>
      <c r="I319" s="19">
        <v>0</v>
      </c>
      <c r="J319" s="20">
        <v>0</v>
      </c>
      <c r="K319" s="21">
        <v>0</v>
      </c>
      <c r="L319" s="22">
        <v>1</v>
      </c>
      <c r="M319" s="37" t="s">
        <v>3392</v>
      </c>
      <c r="N319" s="37"/>
    </row>
    <row r="320" spans="1:14" x14ac:dyDescent="0.3">
      <c r="A320" s="17" t="s">
        <v>308</v>
      </c>
      <c r="B320" s="17" t="s">
        <v>2601</v>
      </c>
      <c r="C320" s="17" t="s">
        <v>2602</v>
      </c>
      <c r="D320" s="17" t="s">
        <v>1684</v>
      </c>
      <c r="E320" s="17" t="s">
        <v>311</v>
      </c>
      <c r="F320" s="17" t="s">
        <v>2603</v>
      </c>
      <c r="G320" s="18">
        <v>1</v>
      </c>
      <c r="H320" s="18">
        <v>1</v>
      </c>
      <c r="I320" s="19">
        <v>0</v>
      </c>
      <c r="J320" s="20">
        <v>0</v>
      </c>
      <c r="K320" s="21">
        <v>1</v>
      </c>
      <c r="L320" s="22">
        <v>0</v>
      </c>
      <c r="M320" s="37" t="s">
        <v>3394</v>
      </c>
      <c r="N320" s="37"/>
    </row>
    <row r="321" spans="1:14" x14ac:dyDescent="0.3">
      <c r="A321" s="17" t="s">
        <v>977</v>
      </c>
      <c r="B321" s="17" t="s">
        <v>2604</v>
      </c>
      <c r="C321" s="17" t="s">
        <v>1683</v>
      </c>
      <c r="D321" s="17" t="s">
        <v>1760</v>
      </c>
      <c r="E321" s="17" t="s">
        <v>608</v>
      </c>
      <c r="F321" s="17" t="s">
        <v>2605</v>
      </c>
      <c r="G321" s="18">
        <v>1</v>
      </c>
      <c r="H321" s="18">
        <v>1</v>
      </c>
      <c r="I321" s="19">
        <v>0</v>
      </c>
      <c r="J321" s="20">
        <v>0</v>
      </c>
      <c r="K321" s="21">
        <v>0</v>
      </c>
      <c r="L321" s="22">
        <v>1</v>
      </c>
      <c r="M321" s="37" t="s">
        <v>3392</v>
      </c>
      <c r="N321" s="37"/>
    </row>
    <row r="322" spans="1:14" x14ac:dyDescent="0.3">
      <c r="A322" s="17" t="s">
        <v>1291</v>
      </c>
      <c r="B322" s="17" t="s">
        <v>2606</v>
      </c>
      <c r="C322" s="17" t="s">
        <v>2607</v>
      </c>
      <c r="D322" s="17" t="s">
        <v>1684</v>
      </c>
      <c r="E322" s="17" t="s">
        <v>559</v>
      </c>
      <c r="F322" s="17" t="s">
        <v>2608</v>
      </c>
      <c r="G322" s="18">
        <v>1</v>
      </c>
      <c r="H322" s="18">
        <v>1</v>
      </c>
      <c r="I322" s="19">
        <v>0</v>
      </c>
      <c r="J322" s="20">
        <v>0</v>
      </c>
      <c r="K322" s="21">
        <v>0</v>
      </c>
      <c r="L322" s="22">
        <v>1</v>
      </c>
      <c r="M322" s="37" t="s">
        <v>3394</v>
      </c>
      <c r="N322" s="37"/>
    </row>
    <row r="323" spans="1:14" x14ac:dyDescent="0.3">
      <c r="A323" s="17" t="s">
        <v>963</v>
      </c>
      <c r="B323" s="17" t="s">
        <v>2609</v>
      </c>
      <c r="C323" s="17" t="s">
        <v>2610</v>
      </c>
      <c r="D323" s="17" t="s">
        <v>1706</v>
      </c>
      <c r="E323" s="17" t="s">
        <v>608</v>
      </c>
      <c r="F323" s="17" t="s">
        <v>2611</v>
      </c>
      <c r="G323" s="18">
        <v>1</v>
      </c>
      <c r="H323" s="18">
        <v>2</v>
      </c>
      <c r="I323" s="19">
        <v>0</v>
      </c>
      <c r="J323" s="20">
        <v>0</v>
      </c>
      <c r="K323" s="21">
        <v>0</v>
      </c>
      <c r="L323" s="22">
        <v>1</v>
      </c>
      <c r="M323" s="37" t="s">
        <v>3392</v>
      </c>
      <c r="N323" s="37"/>
    </row>
    <row r="324" spans="1:14" x14ac:dyDescent="0.3">
      <c r="A324" s="17" t="s">
        <v>745</v>
      </c>
      <c r="B324" s="17" t="s">
        <v>2612</v>
      </c>
      <c r="C324" s="17" t="s">
        <v>2613</v>
      </c>
      <c r="D324" s="17" t="s">
        <v>2614</v>
      </c>
      <c r="E324" s="17" t="s">
        <v>747</v>
      </c>
      <c r="F324" s="17" t="s">
        <v>2615</v>
      </c>
      <c r="G324" s="18">
        <v>1</v>
      </c>
      <c r="H324" s="18">
        <v>1</v>
      </c>
      <c r="I324" s="19">
        <v>0</v>
      </c>
      <c r="J324" s="20">
        <v>0</v>
      </c>
      <c r="K324" s="21">
        <v>0</v>
      </c>
      <c r="L324" s="22">
        <v>1</v>
      </c>
      <c r="M324" s="37" t="s">
        <v>3394</v>
      </c>
      <c r="N324" s="37"/>
    </row>
    <row r="325" spans="1:14" x14ac:dyDescent="0.3">
      <c r="A325" s="17" t="s">
        <v>1342</v>
      </c>
      <c r="B325" s="17" t="s">
        <v>2616</v>
      </c>
      <c r="C325" s="17" t="s">
        <v>2617</v>
      </c>
      <c r="D325" s="17" t="s">
        <v>1749</v>
      </c>
      <c r="E325" s="17" t="s">
        <v>608</v>
      </c>
      <c r="F325" s="17" t="s">
        <v>2618</v>
      </c>
      <c r="G325" s="18">
        <v>1</v>
      </c>
      <c r="H325" s="18">
        <v>1</v>
      </c>
      <c r="I325" s="19">
        <v>0</v>
      </c>
      <c r="J325" s="20">
        <v>0</v>
      </c>
      <c r="K325" s="21">
        <v>0</v>
      </c>
      <c r="L325" s="22">
        <v>1</v>
      </c>
      <c r="M325" s="37" t="s">
        <v>3392</v>
      </c>
      <c r="N325" s="37"/>
    </row>
    <row r="326" spans="1:14" x14ac:dyDescent="0.3">
      <c r="A326" s="17" t="s">
        <v>1380</v>
      </c>
      <c r="B326" s="17" t="s">
        <v>2619</v>
      </c>
      <c r="C326" s="17" t="s">
        <v>2620</v>
      </c>
      <c r="D326" s="17" t="s">
        <v>1684</v>
      </c>
      <c r="E326" s="17" t="s">
        <v>608</v>
      </c>
      <c r="F326" s="17" t="s">
        <v>2621</v>
      </c>
      <c r="G326" s="18">
        <v>1</v>
      </c>
      <c r="H326" s="18">
        <v>1</v>
      </c>
      <c r="I326" s="19">
        <v>0</v>
      </c>
      <c r="J326" s="20">
        <v>0</v>
      </c>
      <c r="K326" s="21">
        <v>0</v>
      </c>
      <c r="L326" s="22">
        <v>1</v>
      </c>
      <c r="M326" s="37" t="s">
        <v>3392</v>
      </c>
      <c r="N326" s="37"/>
    </row>
    <row r="327" spans="1:14" x14ac:dyDescent="0.3">
      <c r="A327" s="17" t="s">
        <v>2622</v>
      </c>
      <c r="B327" s="17" t="s">
        <v>2623</v>
      </c>
      <c r="C327" s="17" t="s">
        <v>2624</v>
      </c>
      <c r="D327" s="17" t="s">
        <v>1846</v>
      </c>
      <c r="E327" s="17" t="s">
        <v>572</v>
      </c>
      <c r="F327" s="17" t="s">
        <v>2625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37" t="s">
        <v>3397</v>
      </c>
      <c r="N327" s="37"/>
    </row>
    <row r="328" spans="1:14" x14ac:dyDescent="0.3">
      <c r="A328" s="17" t="s">
        <v>1338</v>
      </c>
      <c r="B328" s="17" t="s">
        <v>2626</v>
      </c>
      <c r="C328" s="17" t="s">
        <v>1705</v>
      </c>
      <c r="D328" s="17" t="s">
        <v>1684</v>
      </c>
      <c r="E328" s="17" t="s">
        <v>608</v>
      </c>
      <c r="F328" s="17" t="s">
        <v>2627</v>
      </c>
      <c r="G328" s="18">
        <v>1</v>
      </c>
      <c r="H328" s="18">
        <v>3</v>
      </c>
      <c r="I328" s="19">
        <v>0</v>
      </c>
      <c r="J328" s="20">
        <v>0</v>
      </c>
      <c r="K328" s="21">
        <v>0</v>
      </c>
      <c r="L328" s="22">
        <v>1</v>
      </c>
      <c r="M328" s="37" t="s">
        <v>3392</v>
      </c>
      <c r="N328" s="37"/>
    </row>
    <row r="329" spans="1:14" x14ac:dyDescent="0.3">
      <c r="A329" s="17" t="s">
        <v>591</v>
      </c>
      <c r="B329" s="17" t="s">
        <v>2628</v>
      </c>
      <c r="C329" s="17" t="s">
        <v>2629</v>
      </c>
      <c r="D329" s="17" t="s">
        <v>2630</v>
      </c>
      <c r="E329" s="17" t="s">
        <v>593</v>
      </c>
      <c r="F329" s="17" t="s">
        <v>2631</v>
      </c>
      <c r="G329" s="18">
        <v>1</v>
      </c>
      <c r="H329" s="18">
        <v>2</v>
      </c>
      <c r="I329" s="19">
        <v>0</v>
      </c>
      <c r="J329" s="20">
        <v>0</v>
      </c>
      <c r="K329" s="21">
        <v>1</v>
      </c>
      <c r="L329" s="22">
        <v>0</v>
      </c>
      <c r="M329" s="37" t="s">
        <v>3394</v>
      </c>
      <c r="N329" s="37"/>
    </row>
    <row r="330" spans="1:14" x14ac:dyDescent="0.3">
      <c r="A330" s="17" t="s">
        <v>2632</v>
      </c>
      <c r="B330" s="17" t="s">
        <v>2633</v>
      </c>
      <c r="C330" s="17" t="s">
        <v>2634</v>
      </c>
      <c r="D330" s="17" t="s">
        <v>1742</v>
      </c>
      <c r="E330" s="17" t="s">
        <v>2635</v>
      </c>
      <c r="F330" s="17" t="s">
        <v>2636</v>
      </c>
      <c r="G330" s="18">
        <v>1</v>
      </c>
      <c r="H330" s="18">
        <v>2</v>
      </c>
      <c r="I330" s="19">
        <v>1</v>
      </c>
      <c r="J330" s="20">
        <v>0</v>
      </c>
      <c r="K330" s="21">
        <v>0</v>
      </c>
      <c r="L330" s="22">
        <v>0</v>
      </c>
      <c r="M330" s="37" t="s">
        <v>3395</v>
      </c>
      <c r="N330" s="37"/>
    </row>
    <row r="331" spans="1:14" x14ac:dyDescent="0.3">
      <c r="A331" s="17" t="s">
        <v>627</v>
      </c>
      <c r="B331" s="17" t="s">
        <v>2637</v>
      </c>
      <c r="C331" s="17" t="s">
        <v>1683</v>
      </c>
      <c r="D331" s="17" t="s">
        <v>2638</v>
      </c>
      <c r="E331" s="17" t="s">
        <v>608</v>
      </c>
      <c r="F331" s="17" t="s">
        <v>2639</v>
      </c>
      <c r="G331" s="18">
        <v>1</v>
      </c>
      <c r="H331" s="18">
        <v>2</v>
      </c>
      <c r="I331" s="19">
        <v>0</v>
      </c>
      <c r="J331" s="20">
        <v>0</v>
      </c>
      <c r="K331" s="21">
        <v>0</v>
      </c>
      <c r="L331" s="22">
        <v>1</v>
      </c>
      <c r="M331" s="37" t="s">
        <v>3392</v>
      </c>
      <c r="N331" s="37"/>
    </row>
    <row r="332" spans="1:14" x14ac:dyDescent="0.3">
      <c r="A332" s="17" t="s">
        <v>304</v>
      </c>
      <c r="B332" s="17" t="s">
        <v>2640</v>
      </c>
      <c r="C332" s="17" t="s">
        <v>1683</v>
      </c>
      <c r="D332" s="17" t="s">
        <v>1684</v>
      </c>
      <c r="E332" s="17" t="s">
        <v>231</v>
      </c>
      <c r="F332" s="17" t="s">
        <v>2641</v>
      </c>
      <c r="G332" s="18">
        <v>1</v>
      </c>
      <c r="H332" s="18">
        <v>1</v>
      </c>
      <c r="I332" s="19">
        <v>0</v>
      </c>
      <c r="J332" s="20">
        <v>0</v>
      </c>
      <c r="K332" s="21">
        <v>1</v>
      </c>
      <c r="L332" s="22">
        <v>0</v>
      </c>
      <c r="M332" s="37" t="s">
        <v>3394</v>
      </c>
      <c r="N332" s="37"/>
    </row>
    <row r="333" spans="1:14" x14ac:dyDescent="0.3">
      <c r="A333" s="17" t="s">
        <v>969</v>
      </c>
      <c r="B333" s="17" t="s">
        <v>2642</v>
      </c>
      <c r="C333" s="17" t="s">
        <v>1683</v>
      </c>
      <c r="D333" s="17" t="s">
        <v>2526</v>
      </c>
      <c r="E333" s="17" t="s">
        <v>608</v>
      </c>
      <c r="F333" s="17" t="s">
        <v>2643</v>
      </c>
      <c r="G333" s="18">
        <v>1</v>
      </c>
      <c r="H333" s="18">
        <v>2</v>
      </c>
      <c r="I333" s="19">
        <v>0</v>
      </c>
      <c r="J333" s="20">
        <v>0</v>
      </c>
      <c r="K333" s="21">
        <v>0</v>
      </c>
      <c r="L333" s="22">
        <v>1</v>
      </c>
      <c r="M333" s="37" t="s">
        <v>3392</v>
      </c>
      <c r="N333" s="37"/>
    </row>
    <row r="334" spans="1:14" x14ac:dyDescent="0.3">
      <c r="A334" s="17" t="s">
        <v>2644</v>
      </c>
      <c r="B334" s="17" t="s">
        <v>2645</v>
      </c>
      <c r="C334" s="17" t="s">
        <v>1974</v>
      </c>
      <c r="D334" s="17" t="s">
        <v>1749</v>
      </c>
      <c r="E334" s="17" t="s">
        <v>2646</v>
      </c>
      <c r="F334" s="17" t="s">
        <v>2647</v>
      </c>
      <c r="G334" s="18">
        <v>1</v>
      </c>
      <c r="H334" s="18">
        <v>10</v>
      </c>
      <c r="I334" s="19">
        <v>0</v>
      </c>
      <c r="J334" s="20">
        <v>1</v>
      </c>
      <c r="K334" s="21">
        <v>0</v>
      </c>
      <c r="L334" s="22">
        <v>0</v>
      </c>
      <c r="M334" s="37" t="s">
        <v>3395</v>
      </c>
      <c r="N334" s="37"/>
    </row>
    <row r="335" spans="1:14" x14ac:dyDescent="0.3">
      <c r="A335" s="17" t="s">
        <v>1413</v>
      </c>
      <c r="B335" s="17" t="s">
        <v>2648</v>
      </c>
      <c r="C335" s="17" t="s">
        <v>2649</v>
      </c>
      <c r="D335" s="17" t="s">
        <v>1684</v>
      </c>
      <c r="E335" s="17" t="s">
        <v>1415</v>
      </c>
      <c r="F335" s="17" t="s">
        <v>2650</v>
      </c>
      <c r="G335" s="18">
        <v>1</v>
      </c>
      <c r="H335" s="18">
        <v>1</v>
      </c>
      <c r="I335" s="19">
        <v>0</v>
      </c>
      <c r="J335" s="20">
        <v>0</v>
      </c>
      <c r="K335" s="21">
        <v>0</v>
      </c>
      <c r="L335" s="22">
        <v>1</v>
      </c>
      <c r="M335" s="37" t="s">
        <v>3394</v>
      </c>
      <c r="N335" s="37"/>
    </row>
    <row r="336" spans="1:14" x14ac:dyDescent="0.3">
      <c r="A336" s="17" t="s">
        <v>1174</v>
      </c>
      <c r="B336" s="17" t="s">
        <v>1175</v>
      </c>
      <c r="C336" s="17" t="s">
        <v>2651</v>
      </c>
      <c r="D336" s="17" t="s">
        <v>2652</v>
      </c>
      <c r="E336" s="17" t="s">
        <v>1176</v>
      </c>
      <c r="F336" s="17" t="s">
        <v>2653</v>
      </c>
      <c r="G336" s="18">
        <v>1</v>
      </c>
      <c r="H336" s="18">
        <v>1</v>
      </c>
      <c r="I336" s="19">
        <v>0</v>
      </c>
      <c r="J336" s="20">
        <v>0</v>
      </c>
      <c r="K336" s="21">
        <v>0</v>
      </c>
      <c r="L336" s="22">
        <v>1</v>
      </c>
      <c r="M336" s="37" t="s">
        <v>3394</v>
      </c>
      <c r="N336" s="37"/>
    </row>
    <row r="337" spans="1:14" x14ac:dyDescent="0.3">
      <c r="A337" s="17" t="s">
        <v>2654</v>
      </c>
      <c r="B337" s="17" t="s">
        <v>2655</v>
      </c>
      <c r="C337" s="17" t="s">
        <v>2656</v>
      </c>
      <c r="D337" s="17" t="s">
        <v>2657</v>
      </c>
      <c r="E337" s="17" t="s">
        <v>278</v>
      </c>
      <c r="F337" s="17" t="s">
        <v>2658</v>
      </c>
      <c r="G337" s="18">
        <v>1</v>
      </c>
      <c r="H337" s="18">
        <v>1</v>
      </c>
      <c r="I337" s="19">
        <v>0</v>
      </c>
      <c r="J337" s="20">
        <v>1</v>
      </c>
      <c r="K337" s="21">
        <v>0</v>
      </c>
      <c r="L337" s="22">
        <v>0</v>
      </c>
      <c r="M337" s="37" t="s">
        <v>3397</v>
      </c>
      <c r="N337" s="37"/>
    </row>
    <row r="338" spans="1:14" x14ac:dyDescent="0.3">
      <c r="A338" s="17" t="s">
        <v>374</v>
      </c>
      <c r="B338" s="17" t="s">
        <v>2659</v>
      </c>
      <c r="C338" s="17" t="s">
        <v>2660</v>
      </c>
      <c r="D338" s="17" t="s">
        <v>2661</v>
      </c>
      <c r="E338" s="17" t="s">
        <v>376</v>
      </c>
      <c r="F338" s="17" t="s">
        <v>2662</v>
      </c>
      <c r="G338" s="18">
        <v>1</v>
      </c>
      <c r="H338" s="18">
        <v>1</v>
      </c>
      <c r="I338" s="19">
        <v>0</v>
      </c>
      <c r="J338" s="20">
        <v>0</v>
      </c>
      <c r="K338" s="21">
        <v>1</v>
      </c>
      <c r="L338" s="22">
        <v>0</v>
      </c>
      <c r="M338" s="37" t="s">
        <v>3394</v>
      </c>
      <c r="N338" s="37"/>
    </row>
    <row r="339" spans="1:14" x14ac:dyDescent="0.3">
      <c r="A339" s="17" t="s">
        <v>1481</v>
      </c>
      <c r="B339" s="17" t="s">
        <v>1230</v>
      </c>
      <c r="C339" s="17" t="s">
        <v>2663</v>
      </c>
      <c r="D339" s="17" t="s">
        <v>1684</v>
      </c>
      <c r="E339" s="17" t="s">
        <v>1231</v>
      </c>
      <c r="F339" s="17" t="s">
        <v>2664</v>
      </c>
      <c r="G339" s="18">
        <v>1</v>
      </c>
      <c r="H339" s="18">
        <v>2</v>
      </c>
      <c r="I339" s="19">
        <v>0</v>
      </c>
      <c r="J339" s="20">
        <v>0</v>
      </c>
      <c r="K339" s="21">
        <v>0</v>
      </c>
      <c r="L339" s="22">
        <v>1</v>
      </c>
      <c r="M339" s="37" t="s">
        <v>3394</v>
      </c>
      <c r="N339" s="37"/>
    </row>
    <row r="340" spans="1:14" x14ac:dyDescent="0.3">
      <c r="A340" s="17" t="s">
        <v>662</v>
      </c>
      <c r="B340" s="17" t="s">
        <v>2665</v>
      </c>
      <c r="C340" s="17" t="s">
        <v>2666</v>
      </c>
      <c r="D340" s="17" t="s">
        <v>1684</v>
      </c>
      <c r="E340" s="17" t="s">
        <v>608</v>
      </c>
      <c r="F340" s="17" t="s">
        <v>2667</v>
      </c>
      <c r="G340" s="18">
        <v>1</v>
      </c>
      <c r="H340" s="18">
        <v>2</v>
      </c>
      <c r="I340" s="19">
        <v>0</v>
      </c>
      <c r="J340" s="20">
        <v>0</v>
      </c>
      <c r="K340" s="21">
        <v>0</v>
      </c>
      <c r="L340" s="22">
        <v>1</v>
      </c>
      <c r="M340" s="37" t="s">
        <v>3392</v>
      </c>
      <c r="N340" s="37"/>
    </row>
    <row r="341" spans="1:14" x14ac:dyDescent="0.3">
      <c r="A341" s="17" t="s">
        <v>1410</v>
      </c>
      <c r="B341" s="17" t="s">
        <v>2668</v>
      </c>
      <c r="C341" s="17" t="s">
        <v>1683</v>
      </c>
      <c r="D341" s="17" t="s">
        <v>1684</v>
      </c>
      <c r="E341" s="17" t="s">
        <v>991</v>
      </c>
      <c r="F341" s="17" t="s">
        <v>2669</v>
      </c>
      <c r="G341" s="18">
        <v>1</v>
      </c>
      <c r="H341" s="18">
        <v>8</v>
      </c>
      <c r="I341" s="19">
        <v>0</v>
      </c>
      <c r="J341" s="20">
        <v>0</v>
      </c>
      <c r="K341" s="21">
        <v>0</v>
      </c>
      <c r="L341" s="22">
        <v>1</v>
      </c>
      <c r="M341" s="37" t="s">
        <v>3394</v>
      </c>
      <c r="N341" s="37"/>
    </row>
    <row r="342" spans="1:14" x14ac:dyDescent="0.3">
      <c r="A342" s="17" t="s">
        <v>702</v>
      </c>
      <c r="B342" s="17" t="s">
        <v>2670</v>
      </c>
      <c r="C342" s="17" t="s">
        <v>1683</v>
      </c>
      <c r="D342" s="17" t="s">
        <v>1702</v>
      </c>
      <c r="E342" s="17" t="s">
        <v>608</v>
      </c>
      <c r="F342" s="17" t="s">
        <v>2671</v>
      </c>
      <c r="G342" s="18">
        <v>1</v>
      </c>
      <c r="H342" s="18">
        <v>1</v>
      </c>
      <c r="I342" s="19">
        <v>0</v>
      </c>
      <c r="J342" s="20">
        <v>0</v>
      </c>
      <c r="K342" s="21">
        <v>0</v>
      </c>
      <c r="L342" s="22">
        <v>1</v>
      </c>
      <c r="M342" s="37" t="s">
        <v>3392</v>
      </c>
      <c r="N342" s="37"/>
    </row>
    <row r="343" spans="1:14" x14ac:dyDescent="0.3">
      <c r="A343" s="17" t="s">
        <v>1599</v>
      </c>
      <c r="B343" s="17" t="s">
        <v>2672</v>
      </c>
      <c r="C343" s="17" t="s">
        <v>2673</v>
      </c>
      <c r="D343" s="17" t="s">
        <v>2674</v>
      </c>
      <c r="E343" s="17" t="s">
        <v>1601</v>
      </c>
      <c r="F343" s="17" t="s">
        <v>2675</v>
      </c>
      <c r="G343" s="18">
        <v>1</v>
      </c>
      <c r="H343" s="18">
        <v>2</v>
      </c>
      <c r="I343" s="19">
        <v>0</v>
      </c>
      <c r="J343" s="20">
        <v>0</v>
      </c>
      <c r="K343" s="21">
        <v>0</v>
      </c>
      <c r="L343" s="22">
        <v>1</v>
      </c>
      <c r="M343" s="37" t="s">
        <v>3394</v>
      </c>
      <c r="N343" s="37"/>
    </row>
    <row r="344" spans="1:14" x14ac:dyDescent="0.3">
      <c r="A344" s="17" t="s">
        <v>369</v>
      </c>
      <c r="B344" s="17" t="s">
        <v>2676</v>
      </c>
      <c r="C344" s="17" t="s">
        <v>2677</v>
      </c>
      <c r="D344" s="17" t="s">
        <v>1709</v>
      </c>
      <c r="E344" s="17" t="s">
        <v>372</v>
      </c>
      <c r="F344" s="17" t="s">
        <v>2678</v>
      </c>
      <c r="G344" s="18">
        <v>1</v>
      </c>
      <c r="H344" s="18">
        <v>1</v>
      </c>
      <c r="I344" s="19">
        <v>0</v>
      </c>
      <c r="J344" s="20">
        <v>0</v>
      </c>
      <c r="K344" s="21">
        <v>1</v>
      </c>
      <c r="L344" s="22">
        <v>0</v>
      </c>
      <c r="M344" s="37" t="s">
        <v>3394</v>
      </c>
      <c r="N344" s="37"/>
    </row>
    <row r="345" spans="1:14" x14ac:dyDescent="0.3">
      <c r="A345" s="17" t="s">
        <v>615</v>
      </c>
      <c r="B345" s="17" t="s">
        <v>2679</v>
      </c>
      <c r="C345" s="17" t="s">
        <v>1683</v>
      </c>
      <c r="D345" s="17" t="s">
        <v>1684</v>
      </c>
      <c r="E345" s="17" t="s">
        <v>608</v>
      </c>
      <c r="F345" s="17" t="s">
        <v>2680</v>
      </c>
      <c r="G345" s="18">
        <v>1</v>
      </c>
      <c r="H345" s="18">
        <v>1</v>
      </c>
      <c r="I345" s="19">
        <v>0</v>
      </c>
      <c r="J345" s="20">
        <v>0</v>
      </c>
      <c r="K345" s="21">
        <v>0</v>
      </c>
      <c r="L345" s="22">
        <v>1</v>
      </c>
      <c r="M345" s="37" t="s">
        <v>3392</v>
      </c>
      <c r="N345" s="37"/>
    </row>
    <row r="346" spans="1:14" x14ac:dyDescent="0.3">
      <c r="A346" s="17" t="s">
        <v>1529</v>
      </c>
      <c r="B346" s="17" t="s">
        <v>2681</v>
      </c>
      <c r="C346" s="17" t="s">
        <v>1683</v>
      </c>
      <c r="D346" s="17" t="s">
        <v>1749</v>
      </c>
      <c r="E346" s="17" t="s">
        <v>608</v>
      </c>
      <c r="F346" s="17" t="s">
        <v>2682</v>
      </c>
      <c r="G346" s="18">
        <v>1</v>
      </c>
      <c r="H346" s="18">
        <v>1</v>
      </c>
      <c r="I346" s="19">
        <v>0</v>
      </c>
      <c r="J346" s="20">
        <v>0</v>
      </c>
      <c r="K346" s="21">
        <v>0</v>
      </c>
      <c r="L346" s="22">
        <v>1</v>
      </c>
      <c r="M346" s="37" t="s">
        <v>3392</v>
      </c>
      <c r="N346" s="37"/>
    </row>
    <row r="347" spans="1:14" x14ac:dyDescent="0.3">
      <c r="A347" s="17" t="s">
        <v>1148</v>
      </c>
      <c r="B347" s="17" t="s">
        <v>2683</v>
      </c>
      <c r="C347" s="17" t="s">
        <v>1683</v>
      </c>
      <c r="D347" s="17" t="s">
        <v>1790</v>
      </c>
      <c r="E347" s="17" t="s">
        <v>608</v>
      </c>
      <c r="F347" s="17" t="s">
        <v>2684</v>
      </c>
      <c r="G347" s="18">
        <v>1</v>
      </c>
      <c r="H347" s="18">
        <v>12</v>
      </c>
      <c r="I347" s="19">
        <v>0</v>
      </c>
      <c r="J347" s="20">
        <v>0</v>
      </c>
      <c r="K347" s="21">
        <v>0</v>
      </c>
      <c r="L347" s="22">
        <v>1</v>
      </c>
      <c r="M347" s="37" t="s">
        <v>3392</v>
      </c>
      <c r="N347" s="37"/>
    </row>
    <row r="348" spans="1:14" x14ac:dyDescent="0.3">
      <c r="A348" s="17" t="s">
        <v>1424</v>
      </c>
      <c r="B348" s="17" t="s">
        <v>1425</v>
      </c>
      <c r="C348" s="17" t="s">
        <v>2107</v>
      </c>
      <c r="D348" s="17" t="s">
        <v>2328</v>
      </c>
      <c r="E348" s="17" t="s">
        <v>1109</v>
      </c>
      <c r="F348" s="17" t="s">
        <v>2685</v>
      </c>
      <c r="G348" s="18">
        <v>1</v>
      </c>
      <c r="H348" s="18">
        <v>1</v>
      </c>
      <c r="I348" s="19">
        <v>0</v>
      </c>
      <c r="J348" s="20">
        <v>0</v>
      </c>
      <c r="K348" s="21">
        <v>0</v>
      </c>
      <c r="L348" s="22">
        <v>1</v>
      </c>
      <c r="M348" s="37" t="s">
        <v>3392</v>
      </c>
      <c r="N348" s="37"/>
    </row>
    <row r="349" spans="1:14" x14ac:dyDescent="0.3">
      <c r="A349" s="17" t="s">
        <v>449</v>
      </c>
      <c r="B349" s="17" t="s">
        <v>2686</v>
      </c>
      <c r="C349" s="17" t="s">
        <v>2687</v>
      </c>
      <c r="D349" s="17" t="s">
        <v>2237</v>
      </c>
      <c r="E349" s="17" t="s">
        <v>385</v>
      </c>
      <c r="F349" s="17" t="s">
        <v>2688</v>
      </c>
      <c r="G349" s="18">
        <v>1</v>
      </c>
      <c r="H349" s="18">
        <v>1</v>
      </c>
      <c r="I349" s="19">
        <v>0</v>
      </c>
      <c r="J349" s="20">
        <v>0</v>
      </c>
      <c r="K349" s="21">
        <v>1</v>
      </c>
      <c r="L349" s="22">
        <v>0</v>
      </c>
      <c r="M349" s="37" t="s">
        <v>3394</v>
      </c>
      <c r="N349" s="37"/>
    </row>
    <row r="350" spans="1:14" x14ac:dyDescent="0.3">
      <c r="A350" s="17" t="s">
        <v>1136</v>
      </c>
      <c r="B350" s="17" t="s">
        <v>2689</v>
      </c>
      <c r="C350" s="17" t="s">
        <v>1683</v>
      </c>
      <c r="D350" s="17" t="s">
        <v>1684</v>
      </c>
      <c r="E350" s="17" t="s">
        <v>608</v>
      </c>
      <c r="F350" s="17" t="s">
        <v>2690</v>
      </c>
      <c r="G350" s="18">
        <v>1</v>
      </c>
      <c r="H350" s="18">
        <v>1</v>
      </c>
      <c r="I350" s="19">
        <v>0</v>
      </c>
      <c r="J350" s="20">
        <v>0</v>
      </c>
      <c r="K350" s="21">
        <v>0</v>
      </c>
      <c r="L350" s="22">
        <v>1</v>
      </c>
      <c r="M350" s="37" t="s">
        <v>3392</v>
      </c>
      <c r="N350" s="37"/>
    </row>
    <row r="351" spans="1:14" x14ac:dyDescent="0.3">
      <c r="A351" s="17" t="s">
        <v>723</v>
      </c>
      <c r="B351" s="17" t="s">
        <v>2691</v>
      </c>
      <c r="C351" s="17" t="s">
        <v>2610</v>
      </c>
      <c r="D351" s="17" t="s">
        <v>1684</v>
      </c>
      <c r="E351" s="17" t="s">
        <v>608</v>
      </c>
      <c r="F351" s="17" t="s">
        <v>2692</v>
      </c>
      <c r="G351" s="18">
        <v>1</v>
      </c>
      <c r="H351" s="18">
        <v>1</v>
      </c>
      <c r="I351" s="19">
        <v>0</v>
      </c>
      <c r="J351" s="20">
        <v>0</v>
      </c>
      <c r="K351" s="21">
        <v>0</v>
      </c>
      <c r="L351" s="22">
        <v>1</v>
      </c>
      <c r="M351" s="37" t="s">
        <v>3392</v>
      </c>
      <c r="N351" s="37"/>
    </row>
    <row r="352" spans="1:14" x14ac:dyDescent="0.3">
      <c r="A352" s="17" t="s">
        <v>1086</v>
      </c>
      <c r="B352" s="17" t="s">
        <v>2693</v>
      </c>
      <c r="C352" s="17" t="s">
        <v>2663</v>
      </c>
      <c r="D352" s="17" t="s">
        <v>1684</v>
      </c>
      <c r="E352" s="17" t="s">
        <v>1079</v>
      </c>
      <c r="F352" s="17" t="s">
        <v>2694</v>
      </c>
      <c r="G352" s="18">
        <v>1</v>
      </c>
      <c r="H352" s="18">
        <v>2</v>
      </c>
      <c r="I352" s="19">
        <v>0</v>
      </c>
      <c r="J352" s="20">
        <v>0</v>
      </c>
      <c r="K352" s="21">
        <v>0</v>
      </c>
      <c r="L352" s="22">
        <v>1</v>
      </c>
      <c r="M352" s="37" t="s">
        <v>3394</v>
      </c>
      <c r="N352" s="37"/>
    </row>
    <row r="353" spans="1:14" x14ac:dyDescent="0.3">
      <c r="A353" s="17" t="s">
        <v>1274</v>
      </c>
      <c r="B353" s="17" t="s">
        <v>2695</v>
      </c>
      <c r="C353" s="17" t="s">
        <v>1683</v>
      </c>
      <c r="D353" s="17" t="s">
        <v>1813</v>
      </c>
      <c r="E353" s="17" t="s">
        <v>608</v>
      </c>
      <c r="F353" s="17" t="s">
        <v>2696</v>
      </c>
      <c r="G353" s="18">
        <v>1</v>
      </c>
      <c r="H353" s="18">
        <v>1</v>
      </c>
      <c r="I353" s="19">
        <v>0</v>
      </c>
      <c r="J353" s="20">
        <v>0</v>
      </c>
      <c r="K353" s="21">
        <v>0</v>
      </c>
      <c r="L353" s="22">
        <v>1</v>
      </c>
      <c r="M353" s="37" t="s">
        <v>3392</v>
      </c>
      <c r="N353" s="37"/>
    </row>
    <row r="354" spans="1:14" x14ac:dyDescent="0.3">
      <c r="A354" s="17" t="s">
        <v>1393</v>
      </c>
      <c r="B354" s="17" t="s">
        <v>2697</v>
      </c>
      <c r="C354" s="17" t="s">
        <v>2698</v>
      </c>
      <c r="D354" s="17" t="s">
        <v>1684</v>
      </c>
      <c r="E354" s="17" t="s">
        <v>1395</v>
      </c>
      <c r="F354" s="17" t="s">
        <v>2699</v>
      </c>
      <c r="G354" s="18">
        <v>1</v>
      </c>
      <c r="H354" s="18">
        <v>1</v>
      </c>
      <c r="I354" s="19">
        <v>0</v>
      </c>
      <c r="J354" s="20">
        <v>0</v>
      </c>
      <c r="K354" s="21">
        <v>0</v>
      </c>
      <c r="L354" s="22">
        <v>1</v>
      </c>
      <c r="M354" s="37" t="s">
        <v>3394</v>
      </c>
      <c r="N354" s="37"/>
    </row>
    <row r="355" spans="1:14" x14ac:dyDescent="0.3">
      <c r="A355" s="17" t="s">
        <v>344</v>
      </c>
      <c r="B355" s="17" t="s">
        <v>2700</v>
      </c>
      <c r="C355" s="17" t="s">
        <v>2701</v>
      </c>
      <c r="D355" s="17" t="s">
        <v>2702</v>
      </c>
      <c r="E355" s="17" t="s">
        <v>347</v>
      </c>
      <c r="F355" s="17" t="s">
        <v>2703</v>
      </c>
      <c r="G355" s="18">
        <v>1</v>
      </c>
      <c r="H355" s="18">
        <v>1</v>
      </c>
      <c r="I355" s="19">
        <v>0</v>
      </c>
      <c r="J355" s="20">
        <v>0</v>
      </c>
      <c r="K355" s="21">
        <v>1</v>
      </c>
      <c r="L355" s="22">
        <v>0</v>
      </c>
      <c r="M355" s="37" t="s">
        <v>3394</v>
      </c>
      <c r="N355" s="37"/>
    </row>
    <row r="356" spans="1:14" x14ac:dyDescent="0.3">
      <c r="A356" s="17" t="s">
        <v>355</v>
      </c>
      <c r="B356" s="17" t="s">
        <v>356</v>
      </c>
      <c r="C356" s="17" t="s">
        <v>2704</v>
      </c>
      <c r="D356" s="17" t="s">
        <v>1684</v>
      </c>
      <c r="E356" s="17" t="s">
        <v>357</v>
      </c>
      <c r="F356" s="17" t="s">
        <v>2705</v>
      </c>
      <c r="G356" s="18">
        <v>1</v>
      </c>
      <c r="H356" s="18">
        <v>5</v>
      </c>
      <c r="I356" s="19">
        <v>0</v>
      </c>
      <c r="J356" s="20">
        <v>0</v>
      </c>
      <c r="K356" s="21">
        <v>1</v>
      </c>
      <c r="L356" s="22">
        <v>0</v>
      </c>
      <c r="M356" s="37" t="s">
        <v>3394</v>
      </c>
      <c r="N356" s="37"/>
    </row>
    <row r="357" spans="1:14" x14ac:dyDescent="0.3">
      <c r="A357" s="17" t="s">
        <v>1233</v>
      </c>
      <c r="B357" s="17" t="s">
        <v>2706</v>
      </c>
      <c r="C357" s="17" t="s">
        <v>2707</v>
      </c>
      <c r="D357" s="17" t="s">
        <v>1684</v>
      </c>
      <c r="E357" s="17" t="s">
        <v>231</v>
      </c>
      <c r="F357" s="17" t="s">
        <v>2708</v>
      </c>
      <c r="G357" s="18">
        <v>1</v>
      </c>
      <c r="H357" s="18">
        <v>1</v>
      </c>
      <c r="I357" s="19">
        <v>0</v>
      </c>
      <c r="J357" s="20">
        <v>0</v>
      </c>
      <c r="K357" s="21">
        <v>0</v>
      </c>
      <c r="L357" s="22">
        <v>1</v>
      </c>
      <c r="M357" s="37" t="s">
        <v>3394</v>
      </c>
      <c r="N357" s="37"/>
    </row>
    <row r="358" spans="1:14" x14ac:dyDescent="0.3">
      <c r="A358" s="17" t="s">
        <v>321</v>
      </c>
      <c r="B358" s="17" t="s">
        <v>2709</v>
      </c>
      <c r="C358" s="17" t="s">
        <v>1974</v>
      </c>
      <c r="D358" s="17" t="s">
        <v>2014</v>
      </c>
      <c r="E358" s="17" t="s">
        <v>323</v>
      </c>
      <c r="F358" s="17" t="s">
        <v>2710</v>
      </c>
      <c r="G358" s="18">
        <v>1</v>
      </c>
      <c r="H358" s="18">
        <v>2</v>
      </c>
      <c r="I358" s="19">
        <v>0</v>
      </c>
      <c r="J358" s="20">
        <v>0</v>
      </c>
      <c r="K358" s="21">
        <v>1</v>
      </c>
      <c r="L358" s="22">
        <v>0</v>
      </c>
      <c r="M358" s="37" t="s">
        <v>3394</v>
      </c>
      <c r="N358" s="37"/>
    </row>
    <row r="359" spans="1:14" x14ac:dyDescent="0.3">
      <c r="A359" s="17" t="s">
        <v>955</v>
      </c>
      <c r="B359" s="17" t="s">
        <v>2711</v>
      </c>
      <c r="C359" s="17" t="s">
        <v>1683</v>
      </c>
      <c r="D359" s="17" t="s">
        <v>2712</v>
      </c>
      <c r="E359" s="17" t="s">
        <v>608</v>
      </c>
      <c r="F359" s="17" t="s">
        <v>2713</v>
      </c>
      <c r="G359" s="18">
        <v>1</v>
      </c>
      <c r="H359" s="18">
        <v>1</v>
      </c>
      <c r="I359" s="19">
        <v>0</v>
      </c>
      <c r="J359" s="20">
        <v>0</v>
      </c>
      <c r="K359" s="21">
        <v>0</v>
      </c>
      <c r="L359" s="22">
        <v>1</v>
      </c>
      <c r="M359" s="37" t="s">
        <v>3392</v>
      </c>
      <c r="N359" s="37"/>
    </row>
    <row r="360" spans="1:14" x14ac:dyDescent="0.3">
      <c r="A360" s="17" t="s">
        <v>1074</v>
      </c>
      <c r="B360" s="17" t="s">
        <v>1075</v>
      </c>
      <c r="C360" s="17" t="s">
        <v>1683</v>
      </c>
      <c r="D360" s="17" t="s">
        <v>1684</v>
      </c>
      <c r="E360" s="17" t="s">
        <v>474</v>
      </c>
      <c r="F360" s="17" t="s">
        <v>2714</v>
      </c>
      <c r="G360" s="18">
        <v>1</v>
      </c>
      <c r="H360" s="18">
        <v>2</v>
      </c>
      <c r="I360" s="19">
        <v>0</v>
      </c>
      <c r="J360" s="20">
        <v>0</v>
      </c>
      <c r="K360" s="21">
        <v>0</v>
      </c>
      <c r="L360" s="22">
        <v>1</v>
      </c>
      <c r="M360" s="37" t="s">
        <v>3394</v>
      </c>
      <c r="N360" s="37"/>
    </row>
    <row r="361" spans="1:14" x14ac:dyDescent="0.3">
      <c r="A361" s="17" t="s">
        <v>548</v>
      </c>
      <c r="B361" s="17" t="s">
        <v>549</v>
      </c>
      <c r="C361" s="17" t="s">
        <v>2715</v>
      </c>
      <c r="D361" s="17" t="s">
        <v>1684</v>
      </c>
      <c r="E361" s="17" t="s">
        <v>550</v>
      </c>
      <c r="F361" s="17" t="s">
        <v>2716</v>
      </c>
      <c r="G361" s="18">
        <v>1</v>
      </c>
      <c r="H361" s="18">
        <v>3</v>
      </c>
      <c r="I361" s="19">
        <v>0</v>
      </c>
      <c r="J361" s="20">
        <v>0</v>
      </c>
      <c r="K361" s="21">
        <v>1</v>
      </c>
      <c r="L361" s="22">
        <v>0</v>
      </c>
      <c r="M361" s="37" t="s">
        <v>3394</v>
      </c>
      <c r="N361" s="37"/>
    </row>
    <row r="362" spans="1:14" x14ac:dyDescent="0.3">
      <c r="A362" s="17" t="s">
        <v>1399</v>
      </c>
      <c r="B362" s="17" t="s">
        <v>2717</v>
      </c>
      <c r="C362" s="17" t="s">
        <v>2718</v>
      </c>
      <c r="D362" s="17" t="s">
        <v>1684</v>
      </c>
      <c r="E362" s="17" t="s">
        <v>1401</v>
      </c>
      <c r="F362" s="17" t="s">
        <v>2719</v>
      </c>
      <c r="G362" s="18">
        <v>1</v>
      </c>
      <c r="H362" s="18">
        <v>2</v>
      </c>
      <c r="I362" s="19">
        <v>0</v>
      </c>
      <c r="J362" s="20">
        <v>0</v>
      </c>
      <c r="K362" s="21">
        <v>0</v>
      </c>
      <c r="L362" s="22">
        <v>1</v>
      </c>
      <c r="M362" s="37" t="s">
        <v>3394</v>
      </c>
      <c r="N362" s="37"/>
    </row>
    <row r="363" spans="1:14" x14ac:dyDescent="0.3">
      <c r="A363" s="17" t="s">
        <v>2720</v>
      </c>
      <c r="B363" s="17" t="s">
        <v>2375</v>
      </c>
      <c r="C363" s="17" t="s">
        <v>2100</v>
      </c>
      <c r="D363" s="17" t="s">
        <v>1684</v>
      </c>
      <c r="E363" s="17" t="s">
        <v>1079</v>
      </c>
      <c r="F363" s="17" t="s">
        <v>2721</v>
      </c>
      <c r="G363" s="18">
        <v>1</v>
      </c>
      <c r="H363" s="18">
        <v>2</v>
      </c>
      <c r="I363" s="19">
        <v>0</v>
      </c>
      <c r="J363" s="20">
        <v>1</v>
      </c>
      <c r="K363" s="21">
        <v>0</v>
      </c>
      <c r="L363" s="22">
        <v>0</v>
      </c>
      <c r="M363" s="37" t="s">
        <v>3397</v>
      </c>
      <c r="N363" s="37"/>
    </row>
    <row r="364" spans="1:14" x14ac:dyDescent="0.3">
      <c r="A364" s="17" t="s">
        <v>678</v>
      </c>
      <c r="B364" s="17" t="s">
        <v>2722</v>
      </c>
      <c r="C364" s="17" t="s">
        <v>2723</v>
      </c>
      <c r="D364" s="17" t="s">
        <v>1684</v>
      </c>
      <c r="E364" s="17" t="s">
        <v>676</v>
      </c>
      <c r="F364" s="17" t="s">
        <v>2724</v>
      </c>
      <c r="G364" s="18">
        <v>1</v>
      </c>
      <c r="H364" s="18">
        <v>1</v>
      </c>
      <c r="I364" s="19">
        <v>0</v>
      </c>
      <c r="J364" s="20">
        <v>0</v>
      </c>
      <c r="K364" s="21">
        <v>0</v>
      </c>
      <c r="L364" s="22">
        <v>1</v>
      </c>
      <c r="M364" s="37" t="s">
        <v>3394</v>
      </c>
      <c r="N364" s="37"/>
    </row>
    <row r="365" spans="1:14" x14ac:dyDescent="0.3">
      <c r="A365" s="17" t="s">
        <v>506</v>
      </c>
      <c r="B365" s="17" t="s">
        <v>2725</v>
      </c>
      <c r="C365" s="17" t="s">
        <v>2726</v>
      </c>
      <c r="D365" s="17" t="s">
        <v>1684</v>
      </c>
      <c r="E365" s="17" t="s">
        <v>255</v>
      </c>
      <c r="F365" s="17" t="s">
        <v>2727</v>
      </c>
      <c r="G365" s="18">
        <v>1</v>
      </c>
      <c r="H365" s="18">
        <v>5</v>
      </c>
      <c r="I365" s="19">
        <v>0</v>
      </c>
      <c r="J365" s="20">
        <v>0</v>
      </c>
      <c r="K365" s="21">
        <v>1</v>
      </c>
      <c r="L365" s="22">
        <v>0</v>
      </c>
      <c r="M365" s="37" t="s">
        <v>3394</v>
      </c>
      <c r="N365" s="37"/>
    </row>
    <row r="366" spans="1:14" x14ac:dyDescent="0.3">
      <c r="A366" s="17" t="s">
        <v>1070</v>
      </c>
      <c r="B366" s="17" t="s">
        <v>2728</v>
      </c>
      <c r="C366" s="17" t="s">
        <v>2729</v>
      </c>
      <c r="D366" s="17" t="s">
        <v>1684</v>
      </c>
      <c r="E366" s="17" t="s">
        <v>255</v>
      </c>
      <c r="F366" s="17" t="s">
        <v>2730</v>
      </c>
      <c r="G366" s="18">
        <v>1</v>
      </c>
      <c r="H366" s="18">
        <v>1</v>
      </c>
      <c r="I366" s="19">
        <v>0</v>
      </c>
      <c r="J366" s="20">
        <v>0</v>
      </c>
      <c r="K366" s="21">
        <v>0</v>
      </c>
      <c r="L366" s="22">
        <v>1</v>
      </c>
      <c r="M366" s="37" t="s">
        <v>3394</v>
      </c>
      <c r="N366" s="37"/>
    </row>
    <row r="367" spans="1:14" x14ac:dyDescent="0.3">
      <c r="A367" s="17" t="s">
        <v>2731</v>
      </c>
      <c r="B367" s="17" t="s">
        <v>2732</v>
      </c>
      <c r="C367" s="17" t="s">
        <v>2733</v>
      </c>
      <c r="D367" s="17" t="s">
        <v>1684</v>
      </c>
      <c r="E367" s="17" t="s">
        <v>2734</v>
      </c>
      <c r="F367" s="17" t="s">
        <v>2735</v>
      </c>
      <c r="G367" s="18">
        <v>1</v>
      </c>
      <c r="H367" s="18">
        <v>3</v>
      </c>
      <c r="I367" s="19">
        <v>0</v>
      </c>
      <c r="J367" s="20">
        <v>1</v>
      </c>
      <c r="K367" s="21">
        <v>0</v>
      </c>
      <c r="L367" s="22">
        <v>0</v>
      </c>
      <c r="M367" s="37" t="s">
        <v>3395</v>
      </c>
      <c r="N367" s="37"/>
    </row>
    <row r="368" spans="1:14" x14ac:dyDescent="0.3">
      <c r="A368" s="17" t="s">
        <v>2736</v>
      </c>
      <c r="B368" s="17" t="s">
        <v>2737</v>
      </c>
      <c r="C368" s="17" t="s">
        <v>2738</v>
      </c>
      <c r="D368" s="17" t="s">
        <v>2237</v>
      </c>
      <c r="E368" s="17" t="s">
        <v>1917</v>
      </c>
      <c r="F368" s="17" t="s">
        <v>2739</v>
      </c>
      <c r="G368" s="18">
        <v>1</v>
      </c>
      <c r="H368" s="18">
        <v>1</v>
      </c>
      <c r="I368" s="19">
        <v>0</v>
      </c>
      <c r="J368" s="20">
        <v>1</v>
      </c>
      <c r="K368" s="21">
        <v>0</v>
      </c>
      <c r="L368" s="22">
        <v>0</v>
      </c>
      <c r="M368" s="37" t="s">
        <v>3395</v>
      </c>
      <c r="N368" s="37"/>
    </row>
    <row r="369" spans="1:14" x14ac:dyDescent="0.3">
      <c r="A369" s="17" t="s">
        <v>936</v>
      </c>
      <c r="B369" s="17" t="s">
        <v>2740</v>
      </c>
      <c r="C369" s="17" t="s">
        <v>1683</v>
      </c>
      <c r="D369" s="17" t="s">
        <v>1684</v>
      </c>
      <c r="E369" s="17" t="s">
        <v>608</v>
      </c>
      <c r="F369" s="17" t="s">
        <v>2741</v>
      </c>
      <c r="G369" s="18">
        <v>1</v>
      </c>
      <c r="H369" s="18">
        <v>3</v>
      </c>
      <c r="I369" s="19">
        <v>0</v>
      </c>
      <c r="J369" s="20">
        <v>0</v>
      </c>
      <c r="K369" s="21">
        <v>0</v>
      </c>
      <c r="L369" s="22">
        <v>1</v>
      </c>
      <c r="M369" s="37" t="s">
        <v>3392</v>
      </c>
      <c r="N369" s="37"/>
    </row>
    <row r="370" spans="1:14" x14ac:dyDescent="0.3">
      <c r="A370" s="17" t="s">
        <v>2742</v>
      </c>
      <c r="B370" s="17" t="s">
        <v>2743</v>
      </c>
      <c r="C370" s="17" t="s">
        <v>2744</v>
      </c>
      <c r="D370" s="17" t="s">
        <v>1684</v>
      </c>
      <c r="E370" s="17" t="s">
        <v>2745</v>
      </c>
      <c r="F370" s="17" t="s">
        <v>2746</v>
      </c>
      <c r="G370" s="18">
        <v>1</v>
      </c>
      <c r="H370" s="18">
        <v>2</v>
      </c>
      <c r="I370" s="19">
        <v>0</v>
      </c>
      <c r="J370" s="20">
        <v>1</v>
      </c>
      <c r="K370" s="21">
        <v>0</v>
      </c>
      <c r="L370" s="22">
        <v>0</v>
      </c>
      <c r="M370" s="37" t="s">
        <v>3397</v>
      </c>
      <c r="N370" s="37"/>
    </row>
    <row r="371" spans="1:14" x14ac:dyDescent="0.3">
      <c r="A371" s="17" t="s">
        <v>2747</v>
      </c>
      <c r="B371" s="17" t="s">
        <v>2748</v>
      </c>
      <c r="C371" s="17" t="s">
        <v>2267</v>
      </c>
      <c r="D371" s="17" t="s">
        <v>1929</v>
      </c>
      <c r="E371" s="17" t="s">
        <v>1930</v>
      </c>
      <c r="F371" s="17" t="s">
        <v>2749</v>
      </c>
      <c r="G371" s="18">
        <v>1</v>
      </c>
      <c r="H371" s="18">
        <v>10</v>
      </c>
      <c r="I371" s="19">
        <v>1</v>
      </c>
      <c r="J371" s="20">
        <v>0</v>
      </c>
      <c r="K371" s="21">
        <v>0</v>
      </c>
      <c r="L371" s="22">
        <v>0</v>
      </c>
      <c r="M371" s="37" t="s">
        <v>3393</v>
      </c>
      <c r="N371" s="37"/>
    </row>
    <row r="372" spans="1:14" x14ac:dyDescent="0.3">
      <c r="A372" s="17" t="s">
        <v>2750</v>
      </c>
      <c r="B372" s="17" t="s">
        <v>2751</v>
      </c>
      <c r="C372" s="17" t="s">
        <v>2602</v>
      </c>
      <c r="D372" s="17" t="s">
        <v>2752</v>
      </c>
      <c r="E372" s="17" t="s">
        <v>2753</v>
      </c>
      <c r="F372" s="17" t="s">
        <v>2754</v>
      </c>
      <c r="G372" s="18">
        <v>1</v>
      </c>
      <c r="H372" s="18">
        <v>1</v>
      </c>
      <c r="I372" s="19">
        <v>1</v>
      </c>
      <c r="J372" s="20">
        <v>0</v>
      </c>
      <c r="K372" s="21">
        <v>0</v>
      </c>
      <c r="L372" s="22">
        <v>0</v>
      </c>
      <c r="M372" s="37" t="s">
        <v>3395</v>
      </c>
      <c r="N372" s="37"/>
    </row>
    <row r="373" spans="1:14" x14ac:dyDescent="0.3">
      <c r="A373" s="17" t="s">
        <v>891</v>
      </c>
      <c r="B373" s="17" t="s">
        <v>2755</v>
      </c>
      <c r="C373" s="17" t="s">
        <v>1683</v>
      </c>
      <c r="D373" s="17" t="s">
        <v>1746</v>
      </c>
      <c r="E373" s="17" t="s">
        <v>608</v>
      </c>
      <c r="F373" s="17" t="s">
        <v>2756</v>
      </c>
      <c r="G373" s="18">
        <v>1</v>
      </c>
      <c r="H373" s="18">
        <v>1</v>
      </c>
      <c r="I373" s="19">
        <v>0</v>
      </c>
      <c r="J373" s="20">
        <v>0</v>
      </c>
      <c r="K373" s="21">
        <v>0</v>
      </c>
      <c r="L373" s="22">
        <v>1</v>
      </c>
      <c r="M373" s="37" t="s">
        <v>3392</v>
      </c>
      <c r="N373" s="37"/>
    </row>
    <row r="374" spans="1:14" x14ac:dyDescent="0.3">
      <c r="A374" s="17" t="s">
        <v>1307</v>
      </c>
      <c r="B374" s="17" t="s">
        <v>2757</v>
      </c>
      <c r="C374" s="17" t="s">
        <v>2758</v>
      </c>
      <c r="D374" s="17" t="s">
        <v>1684</v>
      </c>
      <c r="E374" s="17" t="s">
        <v>231</v>
      </c>
      <c r="F374" s="17" t="s">
        <v>2759</v>
      </c>
      <c r="G374" s="18">
        <v>1</v>
      </c>
      <c r="H374" s="18">
        <v>1</v>
      </c>
      <c r="I374" s="19">
        <v>0</v>
      </c>
      <c r="J374" s="20">
        <v>0</v>
      </c>
      <c r="K374" s="21">
        <v>0</v>
      </c>
      <c r="L374" s="22">
        <v>1</v>
      </c>
      <c r="M374" s="37" t="s">
        <v>3394</v>
      </c>
      <c r="N374" s="37"/>
    </row>
    <row r="375" spans="1:14" x14ac:dyDescent="0.3">
      <c r="A375" s="17" t="s">
        <v>1440</v>
      </c>
      <c r="B375" s="17" t="s">
        <v>2760</v>
      </c>
      <c r="C375" s="17" t="s">
        <v>2761</v>
      </c>
      <c r="D375" s="17" t="s">
        <v>1684</v>
      </c>
      <c r="E375" s="17" t="s">
        <v>608</v>
      </c>
      <c r="F375" s="17" t="s">
        <v>2762</v>
      </c>
      <c r="G375" s="18">
        <v>1</v>
      </c>
      <c r="H375" s="18">
        <v>1</v>
      </c>
      <c r="I375" s="19">
        <v>0</v>
      </c>
      <c r="J375" s="20">
        <v>0</v>
      </c>
      <c r="K375" s="21">
        <v>0</v>
      </c>
      <c r="L375" s="22">
        <v>1</v>
      </c>
      <c r="M375" s="37" t="s">
        <v>3392</v>
      </c>
      <c r="N375" s="37"/>
    </row>
    <row r="376" spans="1:14" x14ac:dyDescent="0.3">
      <c r="A376" s="17" t="s">
        <v>2763</v>
      </c>
      <c r="B376" s="17" t="s">
        <v>2764</v>
      </c>
      <c r="C376" s="17" t="s">
        <v>2765</v>
      </c>
      <c r="D376" s="17" t="s">
        <v>2766</v>
      </c>
      <c r="E376" s="17" t="s">
        <v>2767</v>
      </c>
      <c r="F376" s="17" t="s">
        <v>2768</v>
      </c>
      <c r="G376" s="18">
        <v>1</v>
      </c>
      <c r="H376" s="18">
        <v>2</v>
      </c>
      <c r="I376" s="19">
        <v>0</v>
      </c>
      <c r="J376" s="20">
        <v>1</v>
      </c>
      <c r="K376" s="21">
        <v>0</v>
      </c>
      <c r="L376" s="22">
        <v>0</v>
      </c>
      <c r="M376" s="37" t="s">
        <v>3395</v>
      </c>
      <c r="N376" s="37"/>
    </row>
    <row r="377" spans="1:14" x14ac:dyDescent="0.3">
      <c r="A377" s="17" t="s">
        <v>2769</v>
      </c>
      <c r="B377" s="17" t="s">
        <v>2770</v>
      </c>
      <c r="C377" s="17" t="s">
        <v>1683</v>
      </c>
      <c r="D377" s="17" t="s">
        <v>1760</v>
      </c>
      <c r="E377" s="17" t="s">
        <v>260</v>
      </c>
      <c r="F377" s="17" t="s">
        <v>2771</v>
      </c>
      <c r="G377" s="18">
        <v>1</v>
      </c>
      <c r="H377" s="18">
        <v>1</v>
      </c>
      <c r="I377" s="19">
        <v>0</v>
      </c>
      <c r="J377" s="20">
        <v>1</v>
      </c>
      <c r="K377" s="21">
        <v>0</v>
      </c>
      <c r="L377" s="22">
        <v>0</v>
      </c>
      <c r="M377" s="37" t="s">
        <v>3397</v>
      </c>
      <c r="N377" s="37"/>
    </row>
    <row r="378" spans="1:14" x14ac:dyDescent="0.3">
      <c r="A378" s="17" t="s">
        <v>861</v>
      </c>
      <c r="B378" s="17" t="s">
        <v>2772</v>
      </c>
      <c r="C378" s="17" t="s">
        <v>1683</v>
      </c>
      <c r="D378" s="17" t="s">
        <v>1720</v>
      </c>
      <c r="E378" s="17" t="s">
        <v>608</v>
      </c>
      <c r="F378" s="17" t="s">
        <v>2773</v>
      </c>
      <c r="G378" s="18">
        <v>1</v>
      </c>
      <c r="H378" s="18">
        <v>1</v>
      </c>
      <c r="I378" s="19">
        <v>0</v>
      </c>
      <c r="J378" s="20">
        <v>0</v>
      </c>
      <c r="K378" s="21">
        <v>0</v>
      </c>
      <c r="L378" s="22">
        <v>1</v>
      </c>
      <c r="M378" s="37" t="s">
        <v>3392</v>
      </c>
      <c r="N378" s="37"/>
    </row>
    <row r="379" spans="1:14" x14ac:dyDescent="0.3">
      <c r="A379" s="17" t="s">
        <v>2774</v>
      </c>
      <c r="B379" s="17" t="s">
        <v>2775</v>
      </c>
      <c r="C379" s="17" t="s">
        <v>1683</v>
      </c>
      <c r="D379" s="17" t="s">
        <v>1746</v>
      </c>
      <c r="E379" s="17" t="s">
        <v>2776</v>
      </c>
      <c r="F379" s="17" t="s">
        <v>2777</v>
      </c>
      <c r="G379" s="18">
        <v>1</v>
      </c>
      <c r="H379" s="18">
        <v>3</v>
      </c>
      <c r="I379" s="19">
        <v>0</v>
      </c>
      <c r="J379" s="20">
        <v>1</v>
      </c>
      <c r="K379" s="21">
        <v>0</v>
      </c>
      <c r="L379" s="22">
        <v>0</v>
      </c>
      <c r="M379" s="37" t="s">
        <v>3395</v>
      </c>
      <c r="N379" s="37"/>
    </row>
    <row r="380" spans="1:14" x14ac:dyDescent="0.3">
      <c r="A380" s="17" t="s">
        <v>1402</v>
      </c>
      <c r="B380" s="17" t="s">
        <v>2778</v>
      </c>
      <c r="C380" s="17" t="s">
        <v>1898</v>
      </c>
      <c r="D380" s="17" t="s">
        <v>1684</v>
      </c>
      <c r="E380" s="17" t="s">
        <v>781</v>
      </c>
      <c r="F380" s="17" t="s">
        <v>2779</v>
      </c>
      <c r="G380" s="18">
        <v>1</v>
      </c>
      <c r="H380" s="18">
        <v>4</v>
      </c>
      <c r="I380" s="19">
        <v>0</v>
      </c>
      <c r="J380" s="20">
        <v>0</v>
      </c>
      <c r="K380" s="21">
        <v>0</v>
      </c>
      <c r="L380" s="22">
        <v>1</v>
      </c>
      <c r="M380" s="37" t="s">
        <v>3394</v>
      </c>
      <c r="N380" s="37"/>
    </row>
    <row r="381" spans="1:14" x14ac:dyDescent="0.3">
      <c r="A381" s="17" t="s">
        <v>1555</v>
      </c>
      <c r="B381" s="17" t="s">
        <v>2780</v>
      </c>
      <c r="C381" s="17" t="s">
        <v>2781</v>
      </c>
      <c r="D381" s="17" t="s">
        <v>1757</v>
      </c>
      <c r="E381" s="17" t="s">
        <v>608</v>
      </c>
      <c r="F381" s="17" t="s">
        <v>2782</v>
      </c>
      <c r="G381" s="18">
        <v>1</v>
      </c>
      <c r="H381" s="18">
        <v>1</v>
      </c>
      <c r="I381" s="19">
        <v>0</v>
      </c>
      <c r="J381" s="20">
        <v>0</v>
      </c>
      <c r="K381" s="21">
        <v>0</v>
      </c>
      <c r="L381" s="22">
        <v>1</v>
      </c>
      <c r="M381" s="37" t="s">
        <v>3392</v>
      </c>
      <c r="N381" s="37"/>
    </row>
    <row r="382" spans="1:14" x14ac:dyDescent="0.3">
      <c r="A382" s="17" t="s">
        <v>975</v>
      </c>
      <c r="B382" s="17" t="s">
        <v>2783</v>
      </c>
      <c r="C382" s="17" t="s">
        <v>1683</v>
      </c>
      <c r="D382" s="17" t="s">
        <v>1684</v>
      </c>
      <c r="E382" s="17" t="s">
        <v>608</v>
      </c>
      <c r="F382" s="17" t="s">
        <v>2784</v>
      </c>
      <c r="G382" s="18">
        <v>1</v>
      </c>
      <c r="H382" s="18">
        <v>2</v>
      </c>
      <c r="I382" s="19">
        <v>0</v>
      </c>
      <c r="J382" s="20">
        <v>0</v>
      </c>
      <c r="K382" s="21">
        <v>0</v>
      </c>
      <c r="L382" s="22">
        <v>1</v>
      </c>
      <c r="M382" s="37" t="s">
        <v>3392</v>
      </c>
      <c r="N382" s="37"/>
    </row>
    <row r="383" spans="1:14" x14ac:dyDescent="0.3">
      <c r="A383" s="17" t="s">
        <v>1264</v>
      </c>
      <c r="B383" s="17" t="s">
        <v>1265</v>
      </c>
      <c r="C383" s="17" t="s">
        <v>2785</v>
      </c>
      <c r="D383" s="17" t="s">
        <v>1684</v>
      </c>
      <c r="E383" s="17" t="s">
        <v>1266</v>
      </c>
      <c r="F383" s="17" t="s">
        <v>2786</v>
      </c>
      <c r="G383" s="18">
        <v>1</v>
      </c>
      <c r="H383" s="18">
        <v>1</v>
      </c>
      <c r="I383" s="19">
        <v>0</v>
      </c>
      <c r="J383" s="20">
        <v>0</v>
      </c>
      <c r="K383" s="21">
        <v>0</v>
      </c>
      <c r="L383" s="22">
        <v>1</v>
      </c>
      <c r="M383" s="37" t="s">
        <v>3394</v>
      </c>
      <c r="N383" s="37"/>
    </row>
    <row r="384" spans="1:14" x14ac:dyDescent="0.3">
      <c r="A384" s="17" t="s">
        <v>1641</v>
      </c>
      <c r="B384" s="17" t="s">
        <v>1642</v>
      </c>
      <c r="C384" s="17" t="s">
        <v>1683</v>
      </c>
      <c r="D384" s="17" t="s">
        <v>1706</v>
      </c>
      <c r="E384" s="17" t="s">
        <v>608</v>
      </c>
      <c r="F384" s="17" t="s">
        <v>2787</v>
      </c>
      <c r="G384" s="18">
        <v>1</v>
      </c>
      <c r="H384" s="18">
        <v>1</v>
      </c>
      <c r="I384" s="19">
        <v>0</v>
      </c>
      <c r="J384" s="20">
        <v>0</v>
      </c>
      <c r="K384" s="21">
        <v>0</v>
      </c>
      <c r="L384" s="22">
        <v>1</v>
      </c>
      <c r="M384" s="37" t="s">
        <v>3392</v>
      </c>
      <c r="N384" s="37"/>
    </row>
    <row r="385" spans="1:14" x14ac:dyDescent="0.3">
      <c r="A385" s="17" t="s">
        <v>1196</v>
      </c>
      <c r="B385" s="17" t="s">
        <v>1197</v>
      </c>
      <c r="C385" s="17" t="s">
        <v>2788</v>
      </c>
      <c r="D385" s="17" t="s">
        <v>1984</v>
      </c>
      <c r="E385" s="17" t="s">
        <v>608</v>
      </c>
      <c r="F385" s="17" t="s">
        <v>2789</v>
      </c>
      <c r="G385" s="18">
        <v>1</v>
      </c>
      <c r="H385" s="18">
        <v>3</v>
      </c>
      <c r="I385" s="19">
        <v>0</v>
      </c>
      <c r="J385" s="20">
        <v>0</v>
      </c>
      <c r="K385" s="21">
        <v>0</v>
      </c>
      <c r="L385" s="22">
        <v>1</v>
      </c>
      <c r="M385" s="37" t="s">
        <v>3392</v>
      </c>
      <c r="N385" s="37"/>
    </row>
    <row r="386" spans="1:14" x14ac:dyDescent="0.3">
      <c r="A386" s="17" t="s">
        <v>1517</v>
      </c>
      <c r="B386" s="17" t="s">
        <v>2790</v>
      </c>
      <c r="C386" s="17" t="s">
        <v>2791</v>
      </c>
      <c r="D386" s="17" t="s">
        <v>1746</v>
      </c>
      <c r="E386" s="17" t="s">
        <v>608</v>
      </c>
      <c r="F386" s="17" t="s">
        <v>2792</v>
      </c>
      <c r="G386" s="18">
        <v>1</v>
      </c>
      <c r="H386" s="18">
        <v>6</v>
      </c>
      <c r="I386" s="19">
        <v>0</v>
      </c>
      <c r="J386" s="20">
        <v>0</v>
      </c>
      <c r="K386" s="21">
        <v>0</v>
      </c>
      <c r="L386" s="22">
        <v>1</v>
      </c>
      <c r="M386" s="37" t="s">
        <v>3392</v>
      </c>
      <c r="N386" s="37"/>
    </row>
    <row r="387" spans="1:14" x14ac:dyDescent="0.3">
      <c r="A387" s="17" t="s">
        <v>2793</v>
      </c>
      <c r="B387" s="17" t="s">
        <v>2794</v>
      </c>
      <c r="C387" s="17" t="s">
        <v>2795</v>
      </c>
      <c r="D387" s="17" t="s">
        <v>2796</v>
      </c>
      <c r="E387" s="17" t="s">
        <v>593</v>
      </c>
      <c r="F387" s="17" t="s">
        <v>2797</v>
      </c>
      <c r="G387" s="18">
        <v>1</v>
      </c>
      <c r="H387" s="18">
        <v>2</v>
      </c>
      <c r="I387" s="19">
        <v>1</v>
      </c>
      <c r="J387" s="20">
        <v>0</v>
      </c>
      <c r="K387" s="21">
        <v>0</v>
      </c>
      <c r="L387" s="22">
        <v>0</v>
      </c>
      <c r="M387" s="37" t="s">
        <v>3396</v>
      </c>
      <c r="N387" s="37"/>
    </row>
    <row r="388" spans="1:14" x14ac:dyDescent="0.3">
      <c r="A388" s="17" t="s">
        <v>2798</v>
      </c>
      <c r="B388" s="17" t="s">
        <v>2799</v>
      </c>
      <c r="C388" s="17" t="s">
        <v>2800</v>
      </c>
      <c r="D388" s="17" t="s">
        <v>1929</v>
      </c>
      <c r="E388" s="17" t="s">
        <v>1930</v>
      </c>
      <c r="F388" s="17" t="s">
        <v>2801</v>
      </c>
      <c r="G388" s="18">
        <v>1</v>
      </c>
      <c r="H388" s="18">
        <v>1</v>
      </c>
      <c r="I388" s="19">
        <v>1</v>
      </c>
      <c r="J388" s="20">
        <v>0</v>
      </c>
      <c r="K388" s="21">
        <v>0</v>
      </c>
      <c r="L388" s="22">
        <v>0</v>
      </c>
      <c r="M388" s="37" t="s">
        <v>3393</v>
      </c>
      <c r="N388" s="37"/>
    </row>
    <row r="389" spans="1:14" x14ac:dyDescent="0.3">
      <c r="A389" s="17" t="s">
        <v>529</v>
      </c>
      <c r="B389" s="17" t="s">
        <v>2802</v>
      </c>
      <c r="C389" s="17" t="s">
        <v>2803</v>
      </c>
      <c r="D389" s="17" t="s">
        <v>1742</v>
      </c>
      <c r="E389" s="17" t="s">
        <v>532</v>
      </c>
      <c r="F389" s="17" t="s">
        <v>2804</v>
      </c>
      <c r="G389" s="18">
        <v>1</v>
      </c>
      <c r="H389" s="18">
        <v>1</v>
      </c>
      <c r="I389" s="19">
        <v>0</v>
      </c>
      <c r="J389" s="20">
        <v>0</v>
      </c>
      <c r="K389" s="21">
        <v>1</v>
      </c>
      <c r="L389" s="22">
        <v>0</v>
      </c>
      <c r="M389" s="37" t="s">
        <v>3394</v>
      </c>
      <c r="N389" s="37"/>
    </row>
    <row r="390" spans="1:14" x14ac:dyDescent="0.3">
      <c r="A390" s="17" t="s">
        <v>462</v>
      </c>
      <c r="B390" s="17" t="s">
        <v>463</v>
      </c>
      <c r="C390" s="17" t="s">
        <v>2805</v>
      </c>
      <c r="D390" s="17" t="s">
        <v>1684</v>
      </c>
      <c r="E390" s="17" t="s">
        <v>465</v>
      </c>
      <c r="F390" s="17" t="s">
        <v>2806</v>
      </c>
      <c r="G390" s="18">
        <v>1</v>
      </c>
      <c r="H390" s="18">
        <v>1</v>
      </c>
      <c r="I390" s="19">
        <v>0</v>
      </c>
      <c r="J390" s="20">
        <v>0</v>
      </c>
      <c r="K390" s="21">
        <v>1</v>
      </c>
      <c r="L390" s="22">
        <v>0</v>
      </c>
      <c r="M390" s="37" t="s">
        <v>3394</v>
      </c>
      <c r="N390" s="37"/>
    </row>
    <row r="391" spans="1:14" x14ac:dyDescent="0.3">
      <c r="A391" s="17" t="s">
        <v>2807</v>
      </c>
      <c r="B391" s="17" t="s">
        <v>2808</v>
      </c>
      <c r="C391" s="17" t="s">
        <v>2809</v>
      </c>
      <c r="D391" s="17" t="s">
        <v>2409</v>
      </c>
      <c r="E391" s="17" t="s">
        <v>2810</v>
      </c>
      <c r="F391" s="17" t="s">
        <v>2811</v>
      </c>
      <c r="G391" s="18">
        <v>1</v>
      </c>
      <c r="H391" s="18">
        <v>2</v>
      </c>
      <c r="I391" s="19">
        <v>1</v>
      </c>
      <c r="J391" s="20">
        <v>0</v>
      </c>
      <c r="K391" s="21">
        <v>0</v>
      </c>
      <c r="L391" s="22">
        <v>0</v>
      </c>
      <c r="M391" s="37" t="s">
        <v>3395</v>
      </c>
      <c r="N391" s="37"/>
    </row>
    <row r="392" spans="1:14" x14ac:dyDescent="0.3">
      <c r="A392" s="17" t="s">
        <v>349</v>
      </c>
      <c r="B392" s="17" t="s">
        <v>2812</v>
      </c>
      <c r="C392" s="17" t="s">
        <v>2813</v>
      </c>
      <c r="D392" s="17" t="s">
        <v>2256</v>
      </c>
      <c r="E392" s="17" t="s">
        <v>352</v>
      </c>
      <c r="F392" s="17" t="s">
        <v>2814</v>
      </c>
      <c r="G392" s="18">
        <v>1</v>
      </c>
      <c r="H392" s="18">
        <v>1</v>
      </c>
      <c r="I392" s="19">
        <v>0</v>
      </c>
      <c r="J392" s="20">
        <v>0</v>
      </c>
      <c r="K392" s="21">
        <v>1</v>
      </c>
      <c r="L392" s="22">
        <v>0</v>
      </c>
      <c r="M392" s="37" t="s">
        <v>3394</v>
      </c>
      <c r="N392" s="37"/>
    </row>
    <row r="393" spans="1:14" x14ac:dyDescent="0.3">
      <c r="A393" s="17" t="s">
        <v>2815</v>
      </c>
      <c r="B393" s="17" t="s">
        <v>2816</v>
      </c>
      <c r="C393" s="17" t="s">
        <v>1683</v>
      </c>
      <c r="D393" s="17" t="s">
        <v>2817</v>
      </c>
      <c r="E393" s="17" t="s">
        <v>231</v>
      </c>
      <c r="F393" s="17" t="s">
        <v>2818</v>
      </c>
      <c r="G393" s="18">
        <v>1</v>
      </c>
      <c r="H393" s="18">
        <v>1</v>
      </c>
      <c r="I393" s="19">
        <v>1</v>
      </c>
      <c r="J393" s="20">
        <v>0</v>
      </c>
      <c r="K393" s="21">
        <v>0</v>
      </c>
      <c r="L393" s="22">
        <v>0</v>
      </c>
      <c r="M393" s="37" t="s">
        <v>3397</v>
      </c>
      <c r="N393" s="37"/>
    </row>
    <row r="394" spans="1:14" x14ac:dyDescent="0.3">
      <c r="A394" s="17" t="s">
        <v>293</v>
      </c>
      <c r="B394" s="17" t="s">
        <v>2819</v>
      </c>
      <c r="C394" s="17" t="s">
        <v>1683</v>
      </c>
      <c r="D394" s="17" t="s">
        <v>1684</v>
      </c>
      <c r="E394" s="17" t="s">
        <v>295</v>
      </c>
      <c r="F394" s="17" t="s">
        <v>2820</v>
      </c>
      <c r="G394" s="18">
        <v>1</v>
      </c>
      <c r="H394" s="18">
        <v>1</v>
      </c>
      <c r="I394" s="19">
        <v>0</v>
      </c>
      <c r="J394" s="20">
        <v>0</v>
      </c>
      <c r="K394" s="21">
        <v>1</v>
      </c>
      <c r="L394" s="22">
        <v>0</v>
      </c>
      <c r="M394" s="37" t="s">
        <v>3394</v>
      </c>
      <c r="N394" s="37"/>
    </row>
    <row r="395" spans="1:14" x14ac:dyDescent="0.3">
      <c r="A395" s="17" t="s">
        <v>252</v>
      </c>
      <c r="B395" s="17" t="s">
        <v>2821</v>
      </c>
      <c r="C395" s="17" t="s">
        <v>2822</v>
      </c>
      <c r="D395" s="17" t="s">
        <v>1684</v>
      </c>
      <c r="E395" s="17" t="s">
        <v>255</v>
      </c>
      <c r="F395" s="17" t="s">
        <v>2823</v>
      </c>
      <c r="G395" s="18">
        <v>1</v>
      </c>
      <c r="H395" s="18">
        <v>1</v>
      </c>
      <c r="I395" s="19">
        <v>0</v>
      </c>
      <c r="J395" s="20">
        <v>0</v>
      </c>
      <c r="K395" s="21">
        <v>1</v>
      </c>
      <c r="L395" s="22">
        <v>0</v>
      </c>
      <c r="M395" s="37" t="s">
        <v>3394</v>
      </c>
      <c r="N395" s="37"/>
    </row>
    <row r="396" spans="1:14" x14ac:dyDescent="0.3">
      <c r="A396" s="17" t="s">
        <v>299</v>
      </c>
      <c r="B396" s="17" t="s">
        <v>2824</v>
      </c>
      <c r="C396" s="17" t="s">
        <v>2825</v>
      </c>
      <c r="D396" s="17" t="s">
        <v>2826</v>
      </c>
      <c r="E396" s="17" t="s">
        <v>302</v>
      </c>
      <c r="F396" s="17" t="s">
        <v>2827</v>
      </c>
      <c r="G396" s="18">
        <v>1</v>
      </c>
      <c r="H396" s="18">
        <v>2</v>
      </c>
      <c r="I396" s="19">
        <v>0</v>
      </c>
      <c r="J396" s="20">
        <v>0</v>
      </c>
      <c r="K396" s="21">
        <v>1</v>
      </c>
      <c r="L396" s="22">
        <v>0</v>
      </c>
      <c r="M396" s="37" t="s">
        <v>3394</v>
      </c>
      <c r="N396" s="37"/>
    </row>
    <row r="397" spans="1:14" x14ac:dyDescent="0.3">
      <c r="A397" s="17" t="s">
        <v>552</v>
      </c>
      <c r="B397" s="17" t="s">
        <v>2828</v>
      </c>
      <c r="C397" s="17" t="s">
        <v>2829</v>
      </c>
      <c r="D397" s="17" t="s">
        <v>2830</v>
      </c>
      <c r="E397" s="17" t="s">
        <v>542</v>
      </c>
      <c r="F397" s="17" t="s">
        <v>2831</v>
      </c>
      <c r="G397" s="18">
        <v>1</v>
      </c>
      <c r="H397" s="18">
        <v>1</v>
      </c>
      <c r="I397" s="19">
        <v>0</v>
      </c>
      <c r="J397" s="20">
        <v>0</v>
      </c>
      <c r="K397" s="21">
        <v>1</v>
      </c>
      <c r="L397" s="22">
        <v>0</v>
      </c>
      <c r="M397" s="37" t="s">
        <v>3394</v>
      </c>
      <c r="N397" s="37"/>
    </row>
    <row r="398" spans="1:14" x14ac:dyDescent="0.3">
      <c r="A398" s="17" t="s">
        <v>1581</v>
      </c>
      <c r="B398" s="17" t="s">
        <v>2832</v>
      </c>
      <c r="C398" s="17" t="s">
        <v>1683</v>
      </c>
      <c r="D398" s="17" t="s">
        <v>1684</v>
      </c>
      <c r="E398" s="17" t="s">
        <v>1583</v>
      </c>
      <c r="F398" s="17" t="s">
        <v>2833</v>
      </c>
      <c r="G398" s="18">
        <v>1</v>
      </c>
      <c r="H398" s="18">
        <v>2</v>
      </c>
      <c r="I398" s="19">
        <v>0</v>
      </c>
      <c r="J398" s="20">
        <v>0</v>
      </c>
      <c r="K398" s="21">
        <v>0</v>
      </c>
      <c r="L398" s="22">
        <v>1</v>
      </c>
      <c r="M398" s="37" t="s">
        <v>3394</v>
      </c>
      <c r="N398" s="37"/>
    </row>
    <row r="399" spans="1:14" x14ac:dyDescent="0.3">
      <c r="A399" s="17" t="s">
        <v>1628</v>
      </c>
      <c r="B399" s="17" t="s">
        <v>2834</v>
      </c>
      <c r="C399" s="17" t="s">
        <v>1683</v>
      </c>
      <c r="D399" s="17" t="s">
        <v>2835</v>
      </c>
      <c r="E399" s="17" t="s">
        <v>608</v>
      </c>
      <c r="F399" s="17" t="s">
        <v>2836</v>
      </c>
      <c r="G399" s="18">
        <v>1</v>
      </c>
      <c r="H399" s="18">
        <v>1</v>
      </c>
      <c r="I399" s="19">
        <v>0</v>
      </c>
      <c r="J399" s="20">
        <v>0</v>
      </c>
      <c r="K399" s="21">
        <v>0</v>
      </c>
      <c r="L399" s="22">
        <v>1</v>
      </c>
      <c r="M399" s="37" t="s">
        <v>3392</v>
      </c>
      <c r="N399" s="37"/>
    </row>
    <row r="400" spans="1:14" x14ac:dyDescent="0.3">
      <c r="A400" s="17" t="s">
        <v>522</v>
      </c>
      <c r="B400" s="17" t="s">
        <v>2837</v>
      </c>
      <c r="C400" s="17" t="s">
        <v>1683</v>
      </c>
      <c r="D400" s="17" t="s">
        <v>1684</v>
      </c>
      <c r="E400" s="17" t="s">
        <v>525</v>
      </c>
      <c r="F400" s="17" t="s">
        <v>2838</v>
      </c>
      <c r="G400" s="18">
        <v>1</v>
      </c>
      <c r="H400" s="18">
        <v>2</v>
      </c>
      <c r="I400" s="19">
        <v>0</v>
      </c>
      <c r="J400" s="20">
        <v>0</v>
      </c>
      <c r="K400" s="21">
        <v>1</v>
      </c>
      <c r="L400" s="22">
        <v>0</v>
      </c>
      <c r="M400" s="37" t="s">
        <v>3394</v>
      </c>
      <c r="N400" s="37"/>
    </row>
    <row r="401" spans="1:14" x14ac:dyDescent="0.3">
      <c r="A401" s="17" t="s">
        <v>364</v>
      </c>
      <c r="B401" s="17" t="s">
        <v>365</v>
      </c>
      <c r="C401" s="17" t="s">
        <v>1683</v>
      </c>
      <c r="D401" s="17" t="s">
        <v>1684</v>
      </c>
      <c r="E401" s="17" t="s">
        <v>357</v>
      </c>
      <c r="F401" s="17" t="s">
        <v>2839</v>
      </c>
      <c r="G401" s="18">
        <v>1</v>
      </c>
      <c r="H401" s="18">
        <v>20</v>
      </c>
      <c r="I401" s="19">
        <v>0</v>
      </c>
      <c r="J401" s="20">
        <v>0</v>
      </c>
      <c r="K401" s="21">
        <v>1</v>
      </c>
      <c r="L401" s="22">
        <v>0</v>
      </c>
      <c r="M401" s="37" t="s">
        <v>3394</v>
      </c>
      <c r="N401" s="37"/>
    </row>
    <row r="402" spans="1:14" x14ac:dyDescent="0.3">
      <c r="A402" s="17" t="s">
        <v>2840</v>
      </c>
      <c r="B402" s="17" t="s">
        <v>2841</v>
      </c>
      <c r="C402" s="17" t="s">
        <v>2842</v>
      </c>
      <c r="D402" s="17" t="s">
        <v>1929</v>
      </c>
      <c r="E402" s="17" t="s">
        <v>1930</v>
      </c>
      <c r="F402" s="17" t="s">
        <v>2843</v>
      </c>
      <c r="G402" s="18">
        <v>1</v>
      </c>
      <c r="H402" s="18">
        <v>1</v>
      </c>
      <c r="I402" s="19">
        <v>0</v>
      </c>
      <c r="J402" s="20">
        <v>1</v>
      </c>
      <c r="K402" s="21">
        <v>0</v>
      </c>
      <c r="L402" s="22">
        <v>0</v>
      </c>
      <c r="M402" s="37" t="s">
        <v>3393</v>
      </c>
      <c r="N402" s="37"/>
    </row>
    <row r="403" spans="1:14" x14ac:dyDescent="0.3">
      <c r="A403" s="17" t="s">
        <v>2844</v>
      </c>
      <c r="B403" s="17" t="s">
        <v>2845</v>
      </c>
      <c r="C403" s="17" t="s">
        <v>2846</v>
      </c>
      <c r="D403" s="17" t="s">
        <v>1684</v>
      </c>
      <c r="E403" s="17" t="s">
        <v>347</v>
      </c>
      <c r="F403" s="17" t="s">
        <v>2847</v>
      </c>
      <c r="G403" s="18">
        <v>1</v>
      </c>
      <c r="H403" s="18">
        <v>20</v>
      </c>
      <c r="I403" s="19">
        <v>0</v>
      </c>
      <c r="J403" s="20">
        <v>1</v>
      </c>
      <c r="K403" s="21">
        <v>0</v>
      </c>
      <c r="L403" s="22">
        <v>0</v>
      </c>
      <c r="M403" s="37" t="s">
        <v>3396</v>
      </c>
      <c r="N403" s="37"/>
    </row>
    <row r="404" spans="1:14" x14ac:dyDescent="0.3">
      <c r="A404" s="17" t="s">
        <v>2848</v>
      </c>
      <c r="B404" s="17" t="s">
        <v>2849</v>
      </c>
      <c r="C404" s="17" t="s">
        <v>2850</v>
      </c>
      <c r="D404" s="17" t="s">
        <v>2362</v>
      </c>
      <c r="E404" s="17" t="s">
        <v>2851</v>
      </c>
      <c r="F404" s="17" t="s">
        <v>2852</v>
      </c>
      <c r="G404" s="18">
        <v>1</v>
      </c>
      <c r="H404" s="18">
        <v>4</v>
      </c>
      <c r="I404" s="19">
        <v>0</v>
      </c>
      <c r="J404" s="20">
        <v>1</v>
      </c>
      <c r="K404" s="21">
        <v>0</v>
      </c>
      <c r="L404" s="22">
        <v>0</v>
      </c>
      <c r="M404" s="37" t="s">
        <v>3397</v>
      </c>
      <c r="N404" s="37"/>
    </row>
    <row r="405" spans="1:14" x14ac:dyDescent="0.3">
      <c r="A405" s="17" t="s">
        <v>1537</v>
      </c>
      <c r="B405" s="17" t="s">
        <v>2853</v>
      </c>
      <c r="C405" s="17" t="s">
        <v>1683</v>
      </c>
      <c r="D405" s="17" t="s">
        <v>2854</v>
      </c>
      <c r="E405" s="17" t="s">
        <v>608</v>
      </c>
      <c r="F405" s="17" t="s">
        <v>2855</v>
      </c>
      <c r="G405" s="18">
        <v>1</v>
      </c>
      <c r="H405" s="18">
        <v>1</v>
      </c>
      <c r="I405" s="19">
        <v>0</v>
      </c>
      <c r="J405" s="20">
        <v>0</v>
      </c>
      <c r="K405" s="21">
        <v>0</v>
      </c>
      <c r="L405" s="22">
        <v>1</v>
      </c>
      <c r="M405" s="37" t="s">
        <v>3392</v>
      </c>
      <c r="N405" s="37"/>
    </row>
    <row r="406" spans="1:14" x14ac:dyDescent="0.3">
      <c r="A406" s="17" t="s">
        <v>1643</v>
      </c>
      <c r="B406" s="17" t="s">
        <v>2856</v>
      </c>
      <c r="C406" s="17" t="s">
        <v>1683</v>
      </c>
      <c r="D406" s="17" t="s">
        <v>1813</v>
      </c>
      <c r="E406" s="17" t="s">
        <v>608</v>
      </c>
      <c r="F406" s="17" t="s">
        <v>2857</v>
      </c>
      <c r="G406" s="18">
        <v>1</v>
      </c>
      <c r="H406" s="18">
        <v>1</v>
      </c>
      <c r="I406" s="19">
        <v>0</v>
      </c>
      <c r="J406" s="20">
        <v>0</v>
      </c>
      <c r="K406" s="21">
        <v>0</v>
      </c>
      <c r="L406" s="22">
        <v>1</v>
      </c>
      <c r="M406" s="37" t="s">
        <v>3392</v>
      </c>
      <c r="N406" s="37"/>
    </row>
    <row r="407" spans="1:14" x14ac:dyDescent="0.3">
      <c r="A407" s="17" t="s">
        <v>1361</v>
      </c>
      <c r="B407" s="17" t="s">
        <v>2858</v>
      </c>
      <c r="C407" s="17" t="s">
        <v>1683</v>
      </c>
      <c r="D407" s="17" t="s">
        <v>1706</v>
      </c>
      <c r="E407" s="17" t="s">
        <v>608</v>
      </c>
      <c r="F407" s="17" t="s">
        <v>2859</v>
      </c>
      <c r="G407" s="18">
        <v>1</v>
      </c>
      <c r="H407" s="18">
        <v>3</v>
      </c>
      <c r="I407" s="19">
        <v>0</v>
      </c>
      <c r="J407" s="20">
        <v>0</v>
      </c>
      <c r="K407" s="21">
        <v>0</v>
      </c>
      <c r="L407" s="22">
        <v>1</v>
      </c>
      <c r="M407" s="37" t="s">
        <v>3392</v>
      </c>
      <c r="N407" s="37"/>
    </row>
    <row r="408" spans="1:14" x14ac:dyDescent="0.3">
      <c r="A408" s="17" t="s">
        <v>1535</v>
      </c>
      <c r="B408" s="17" t="s">
        <v>2860</v>
      </c>
      <c r="C408" s="17" t="s">
        <v>1683</v>
      </c>
      <c r="D408" s="17" t="s">
        <v>2861</v>
      </c>
      <c r="E408" s="17" t="s">
        <v>608</v>
      </c>
      <c r="F408" s="17" t="s">
        <v>2862</v>
      </c>
      <c r="G408" s="18">
        <v>1</v>
      </c>
      <c r="H408" s="18">
        <v>1</v>
      </c>
      <c r="I408" s="19">
        <v>0</v>
      </c>
      <c r="J408" s="20">
        <v>0</v>
      </c>
      <c r="K408" s="21">
        <v>0</v>
      </c>
      <c r="L408" s="22">
        <v>1</v>
      </c>
      <c r="M408" s="37" t="s">
        <v>3392</v>
      </c>
      <c r="N408" s="37"/>
    </row>
    <row r="409" spans="1:14" x14ac:dyDescent="0.3">
      <c r="A409" s="17" t="s">
        <v>1142</v>
      </c>
      <c r="B409" s="17" t="s">
        <v>2863</v>
      </c>
      <c r="C409" s="17" t="s">
        <v>1683</v>
      </c>
      <c r="D409" s="17" t="s">
        <v>1684</v>
      </c>
      <c r="E409" s="17" t="s">
        <v>608</v>
      </c>
      <c r="F409" s="17" t="s">
        <v>2864</v>
      </c>
      <c r="G409" s="18">
        <v>1</v>
      </c>
      <c r="H409" s="18">
        <v>1</v>
      </c>
      <c r="I409" s="19">
        <v>0</v>
      </c>
      <c r="J409" s="20">
        <v>0</v>
      </c>
      <c r="K409" s="21">
        <v>0</v>
      </c>
      <c r="L409" s="22">
        <v>1</v>
      </c>
      <c r="M409" s="37" t="s">
        <v>3392</v>
      </c>
      <c r="N409" s="37"/>
    </row>
    <row r="410" spans="1:14" x14ac:dyDescent="0.3">
      <c r="A410" s="17" t="s">
        <v>2865</v>
      </c>
      <c r="B410" s="17" t="s">
        <v>2866</v>
      </c>
      <c r="C410" s="17" t="s">
        <v>1716</v>
      </c>
      <c r="D410" s="17" t="s">
        <v>1817</v>
      </c>
      <c r="E410" s="17" t="s">
        <v>1818</v>
      </c>
      <c r="F410" s="17" t="s">
        <v>1863</v>
      </c>
      <c r="G410" s="18">
        <v>1</v>
      </c>
      <c r="H410" s="18">
        <v>1</v>
      </c>
      <c r="I410" s="19">
        <v>1</v>
      </c>
      <c r="J410" s="20">
        <v>0</v>
      </c>
      <c r="K410" s="21">
        <v>0</v>
      </c>
      <c r="L410" s="22">
        <v>0</v>
      </c>
      <c r="M410" s="37" t="s">
        <v>3395</v>
      </c>
      <c r="N410" s="37"/>
    </row>
    <row r="411" spans="1:14" x14ac:dyDescent="0.3">
      <c r="A411" s="17" t="s">
        <v>2867</v>
      </c>
      <c r="B411" s="17" t="s">
        <v>2868</v>
      </c>
      <c r="C411" s="17" t="s">
        <v>1683</v>
      </c>
      <c r="D411" s="17" t="s">
        <v>2869</v>
      </c>
      <c r="E411" s="17" t="s">
        <v>2753</v>
      </c>
      <c r="F411" s="17" t="s">
        <v>2870</v>
      </c>
      <c r="G411" s="18">
        <v>1</v>
      </c>
      <c r="H411" s="18">
        <v>1</v>
      </c>
      <c r="I411" s="19">
        <v>0</v>
      </c>
      <c r="J411" s="20">
        <v>1</v>
      </c>
      <c r="K411" s="21">
        <v>0</v>
      </c>
      <c r="L411" s="22">
        <v>0</v>
      </c>
      <c r="M411" s="37" t="s">
        <v>3395</v>
      </c>
      <c r="N411" s="37"/>
    </row>
    <row r="412" spans="1:14" x14ac:dyDescent="0.3">
      <c r="A412" s="17" t="s">
        <v>1332</v>
      </c>
      <c r="B412" s="17" t="s">
        <v>2871</v>
      </c>
      <c r="C412" s="17" t="s">
        <v>1683</v>
      </c>
      <c r="D412" s="17" t="s">
        <v>1684</v>
      </c>
      <c r="E412" s="17" t="s">
        <v>474</v>
      </c>
      <c r="F412" s="17" t="s">
        <v>1333</v>
      </c>
      <c r="G412" s="18">
        <v>1</v>
      </c>
      <c r="H412" s="18">
        <v>1</v>
      </c>
      <c r="I412" s="19">
        <v>0</v>
      </c>
      <c r="J412" s="20">
        <v>0</v>
      </c>
      <c r="K412" s="21">
        <v>0</v>
      </c>
      <c r="L412" s="22">
        <v>1</v>
      </c>
      <c r="M412" s="37" t="s">
        <v>3394</v>
      </c>
      <c r="N412" s="37"/>
    </row>
    <row r="413" spans="1:14" x14ac:dyDescent="0.3">
      <c r="A413" s="17" t="s">
        <v>973</v>
      </c>
      <c r="B413" s="17" t="s">
        <v>2872</v>
      </c>
      <c r="C413" s="17" t="s">
        <v>2036</v>
      </c>
      <c r="D413" s="17" t="s">
        <v>2037</v>
      </c>
      <c r="E413" s="17" t="s">
        <v>608</v>
      </c>
      <c r="F413" s="17" t="s">
        <v>2873</v>
      </c>
      <c r="G413" s="18">
        <v>1</v>
      </c>
      <c r="H413" s="18">
        <v>1</v>
      </c>
      <c r="I413" s="19">
        <v>0</v>
      </c>
      <c r="J413" s="20">
        <v>0</v>
      </c>
      <c r="K413" s="21">
        <v>0</v>
      </c>
      <c r="L413" s="22">
        <v>1</v>
      </c>
      <c r="M413" s="37" t="s">
        <v>3392</v>
      </c>
      <c r="N413" s="37"/>
    </row>
    <row r="414" spans="1:14" x14ac:dyDescent="0.3">
      <c r="A414" s="17" t="s">
        <v>1539</v>
      </c>
      <c r="B414" s="17" t="s">
        <v>2874</v>
      </c>
      <c r="C414" s="17" t="s">
        <v>1683</v>
      </c>
      <c r="D414" s="17" t="s">
        <v>1684</v>
      </c>
      <c r="E414" s="17" t="s">
        <v>608</v>
      </c>
      <c r="F414" s="17" t="s">
        <v>2875</v>
      </c>
      <c r="G414" s="18">
        <v>1</v>
      </c>
      <c r="H414" s="18">
        <v>1</v>
      </c>
      <c r="I414" s="19">
        <v>0</v>
      </c>
      <c r="J414" s="20">
        <v>0</v>
      </c>
      <c r="K414" s="21">
        <v>0</v>
      </c>
      <c r="L414" s="22">
        <v>1</v>
      </c>
      <c r="M414" s="37" t="s">
        <v>3396</v>
      </c>
      <c r="N414" s="37"/>
    </row>
    <row r="415" spans="1:14" x14ac:dyDescent="0.3">
      <c r="A415" s="17" t="s">
        <v>1488</v>
      </c>
      <c r="B415" s="17" t="s">
        <v>2876</v>
      </c>
      <c r="C415" s="17" t="s">
        <v>1705</v>
      </c>
      <c r="D415" s="17" t="s">
        <v>1706</v>
      </c>
      <c r="E415" s="17" t="s">
        <v>608</v>
      </c>
      <c r="F415" s="17" t="s">
        <v>2877</v>
      </c>
      <c r="G415" s="18">
        <v>1</v>
      </c>
      <c r="H415" s="18">
        <v>1</v>
      </c>
      <c r="I415" s="19">
        <v>0</v>
      </c>
      <c r="J415" s="20">
        <v>0</v>
      </c>
      <c r="K415" s="21">
        <v>0</v>
      </c>
      <c r="L415" s="22">
        <v>1</v>
      </c>
      <c r="M415" s="37" t="s">
        <v>3392</v>
      </c>
      <c r="N415" s="37"/>
    </row>
    <row r="416" spans="1:14" x14ac:dyDescent="0.3">
      <c r="A416" s="17" t="s">
        <v>2878</v>
      </c>
      <c r="B416" s="17" t="s">
        <v>2879</v>
      </c>
      <c r="C416" s="17" t="s">
        <v>2880</v>
      </c>
      <c r="D416" s="17" t="s">
        <v>1684</v>
      </c>
      <c r="E416" s="17" t="s">
        <v>1322</v>
      </c>
      <c r="F416" s="17" t="s">
        <v>2881</v>
      </c>
      <c r="G416" s="18">
        <v>1</v>
      </c>
      <c r="H416" s="18">
        <v>25</v>
      </c>
      <c r="I416" s="19">
        <v>0</v>
      </c>
      <c r="J416" s="20">
        <v>1</v>
      </c>
      <c r="K416" s="21">
        <v>0</v>
      </c>
      <c r="L416" s="22">
        <v>0</v>
      </c>
      <c r="M416" s="37" t="s">
        <v>3395</v>
      </c>
      <c r="N416" s="37"/>
    </row>
    <row r="417" spans="1:14" x14ac:dyDescent="0.3">
      <c r="A417" s="17" t="s">
        <v>1132</v>
      </c>
      <c r="B417" s="17" t="s">
        <v>2882</v>
      </c>
      <c r="C417" s="17" t="s">
        <v>1683</v>
      </c>
      <c r="D417" s="17" t="s">
        <v>1790</v>
      </c>
      <c r="E417" s="17" t="s">
        <v>608</v>
      </c>
      <c r="F417" s="17" t="s">
        <v>2883</v>
      </c>
      <c r="G417" s="18">
        <v>1</v>
      </c>
      <c r="H417" s="18">
        <v>3</v>
      </c>
      <c r="I417" s="19">
        <v>0</v>
      </c>
      <c r="J417" s="20">
        <v>0</v>
      </c>
      <c r="K417" s="21">
        <v>0</v>
      </c>
      <c r="L417" s="22">
        <v>1</v>
      </c>
      <c r="M417" s="37" t="s">
        <v>3392</v>
      </c>
      <c r="N417" s="37"/>
    </row>
    <row r="418" spans="1:14" x14ac:dyDescent="0.3">
      <c r="A418" s="17" t="s">
        <v>833</v>
      </c>
      <c r="B418" s="17" t="s">
        <v>2884</v>
      </c>
      <c r="C418" s="17" t="s">
        <v>1683</v>
      </c>
      <c r="D418" s="17" t="s">
        <v>1727</v>
      </c>
      <c r="E418" s="17" t="s">
        <v>608</v>
      </c>
      <c r="F418" s="17" t="s">
        <v>2885</v>
      </c>
      <c r="G418" s="18">
        <v>1</v>
      </c>
      <c r="H418" s="18">
        <v>2</v>
      </c>
      <c r="I418" s="19">
        <v>0</v>
      </c>
      <c r="J418" s="20">
        <v>0</v>
      </c>
      <c r="K418" s="21">
        <v>0</v>
      </c>
      <c r="L418" s="22">
        <v>1</v>
      </c>
      <c r="M418" s="37" t="s">
        <v>3392</v>
      </c>
      <c r="N418" s="37"/>
    </row>
    <row r="419" spans="1:14" x14ac:dyDescent="0.3">
      <c r="A419" s="17" t="s">
        <v>2886</v>
      </c>
      <c r="B419" s="17" t="s">
        <v>2887</v>
      </c>
      <c r="C419" s="17" t="s">
        <v>2888</v>
      </c>
      <c r="D419" s="17" t="s">
        <v>2889</v>
      </c>
      <c r="E419" s="17" t="s">
        <v>2890</v>
      </c>
      <c r="F419" s="17" t="s">
        <v>2891</v>
      </c>
      <c r="G419" s="18">
        <v>1</v>
      </c>
      <c r="H419" s="18">
        <v>1</v>
      </c>
      <c r="I419" s="19">
        <v>0</v>
      </c>
      <c r="J419" s="20">
        <v>1</v>
      </c>
      <c r="K419" s="21">
        <v>0</v>
      </c>
      <c r="L419" s="22">
        <v>0</v>
      </c>
      <c r="M419" s="37" t="s">
        <v>3395</v>
      </c>
      <c r="N419" s="37"/>
    </row>
    <row r="420" spans="1:14" x14ac:dyDescent="0.3">
      <c r="A420" s="17" t="s">
        <v>1426</v>
      </c>
      <c r="B420" s="17" t="s">
        <v>2892</v>
      </c>
      <c r="C420" s="17" t="s">
        <v>2107</v>
      </c>
      <c r="D420" s="17" t="s">
        <v>2328</v>
      </c>
      <c r="E420" s="17" t="s">
        <v>1109</v>
      </c>
      <c r="F420" s="17" t="s">
        <v>2893</v>
      </c>
      <c r="G420" s="18">
        <v>1</v>
      </c>
      <c r="H420" s="18">
        <v>1</v>
      </c>
      <c r="I420" s="19">
        <v>0</v>
      </c>
      <c r="J420" s="20">
        <v>0</v>
      </c>
      <c r="K420" s="21">
        <v>0</v>
      </c>
      <c r="L420" s="22">
        <v>1</v>
      </c>
      <c r="M420" s="37" t="s">
        <v>3392</v>
      </c>
      <c r="N420" s="37"/>
    </row>
    <row r="421" spans="1:14" x14ac:dyDescent="0.3">
      <c r="A421" s="17" t="s">
        <v>1360</v>
      </c>
      <c r="B421" s="17" t="s">
        <v>2027</v>
      </c>
      <c r="C421" s="17" t="s">
        <v>2610</v>
      </c>
      <c r="D421" s="17" t="s">
        <v>1706</v>
      </c>
      <c r="E421" s="17" t="s">
        <v>608</v>
      </c>
      <c r="F421" s="17" t="s">
        <v>2894</v>
      </c>
      <c r="G421" s="18">
        <v>1</v>
      </c>
      <c r="H421" s="18">
        <v>1</v>
      </c>
      <c r="I421" s="19">
        <v>0</v>
      </c>
      <c r="J421" s="20">
        <v>0</v>
      </c>
      <c r="K421" s="21">
        <v>0</v>
      </c>
      <c r="L421" s="22">
        <v>1</v>
      </c>
      <c r="M421" s="37" t="s">
        <v>3392</v>
      </c>
      <c r="N421" s="37"/>
    </row>
    <row r="422" spans="1:14" x14ac:dyDescent="0.3">
      <c r="A422" s="17" t="s">
        <v>2895</v>
      </c>
      <c r="B422" s="17" t="s">
        <v>2896</v>
      </c>
      <c r="C422" s="17" t="s">
        <v>2897</v>
      </c>
      <c r="D422" s="17" t="s">
        <v>2409</v>
      </c>
      <c r="E422" s="17" t="s">
        <v>2898</v>
      </c>
      <c r="F422" s="17" t="s">
        <v>2899</v>
      </c>
      <c r="G422" s="18">
        <v>1</v>
      </c>
      <c r="H422" s="18">
        <v>2</v>
      </c>
      <c r="I422" s="19">
        <v>0</v>
      </c>
      <c r="J422" s="20">
        <v>1</v>
      </c>
      <c r="K422" s="21">
        <v>0</v>
      </c>
      <c r="L422" s="22">
        <v>0</v>
      </c>
      <c r="M422" s="37" t="s">
        <v>3396</v>
      </c>
      <c r="N422" s="37"/>
    </row>
    <row r="423" spans="1:14" x14ac:dyDescent="0.3">
      <c r="A423" s="17" t="s">
        <v>2900</v>
      </c>
      <c r="B423" s="17" t="s">
        <v>2901</v>
      </c>
      <c r="C423" s="17" t="s">
        <v>1849</v>
      </c>
      <c r="D423" s="17" t="s">
        <v>2902</v>
      </c>
      <c r="E423" s="17" t="s">
        <v>2346</v>
      </c>
      <c r="F423" s="17" t="s">
        <v>2903</v>
      </c>
      <c r="G423" s="18">
        <v>1</v>
      </c>
      <c r="H423" s="18">
        <v>1</v>
      </c>
      <c r="I423" s="19">
        <v>1</v>
      </c>
      <c r="J423" s="20">
        <v>0</v>
      </c>
      <c r="K423" s="21">
        <v>0</v>
      </c>
      <c r="L423" s="22">
        <v>0</v>
      </c>
      <c r="M423" s="37" t="s">
        <v>3395</v>
      </c>
      <c r="N423" s="37"/>
    </row>
    <row r="424" spans="1:14" x14ac:dyDescent="0.3">
      <c r="A424" s="17" t="s">
        <v>938</v>
      </c>
      <c r="B424" s="17" t="s">
        <v>2904</v>
      </c>
      <c r="C424" s="17" t="s">
        <v>1683</v>
      </c>
      <c r="D424" s="17" t="s">
        <v>1684</v>
      </c>
      <c r="E424" s="17" t="s">
        <v>608</v>
      </c>
      <c r="F424" s="17" t="s">
        <v>2905</v>
      </c>
      <c r="G424" s="18">
        <v>1</v>
      </c>
      <c r="H424" s="18">
        <v>1</v>
      </c>
      <c r="I424" s="19">
        <v>0</v>
      </c>
      <c r="J424" s="20">
        <v>0</v>
      </c>
      <c r="K424" s="21">
        <v>0</v>
      </c>
      <c r="L424" s="22">
        <v>1</v>
      </c>
      <c r="M424" s="37" t="s">
        <v>3392</v>
      </c>
      <c r="N424" s="37"/>
    </row>
    <row r="425" spans="1:14" x14ac:dyDescent="0.3">
      <c r="A425" s="17" t="s">
        <v>407</v>
      </c>
      <c r="B425" s="17" t="s">
        <v>2906</v>
      </c>
      <c r="C425" s="17" t="s">
        <v>2907</v>
      </c>
      <c r="D425" s="17" t="s">
        <v>2908</v>
      </c>
      <c r="E425" s="17" t="s">
        <v>409</v>
      </c>
      <c r="F425" s="17" t="s">
        <v>2909</v>
      </c>
      <c r="G425" s="18">
        <v>1</v>
      </c>
      <c r="H425" s="18">
        <v>1</v>
      </c>
      <c r="I425" s="19">
        <v>0</v>
      </c>
      <c r="J425" s="20">
        <v>0</v>
      </c>
      <c r="K425" s="21">
        <v>1</v>
      </c>
      <c r="L425" s="22">
        <v>0</v>
      </c>
      <c r="M425" s="37" t="s">
        <v>3394</v>
      </c>
      <c r="N425" s="37"/>
    </row>
    <row r="426" spans="1:14" x14ac:dyDescent="0.3">
      <c r="A426" s="17" t="s">
        <v>1160</v>
      </c>
      <c r="B426" s="17" t="s">
        <v>2910</v>
      </c>
      <c r="C426" s="17" t="s">
        <v>1683</v>
      </c>
      <c r="D426" s="17" t="s">
        <v>1706</v>
      </c>
      <c r="E426" s="17" t="s">
        <v>608</v>
      </c>
      <c r="F426" s="17" t="s">
        <v>2911</v>
      </c>
      <c r="G426" s="18">
        <v>1</v>
      </c>
      <c r="H426" s="18">
        <v>1</v>
      </c>
      <c r="I426" s="19">
        <v>0</v>
      </c>
      <c r="J426" s="20">
        <v>0</v>
      </c>
      <c r="K426" s="21">
        <v>0</v>
      </c>
      <c r="L426" s="22">
        <v>1</v>
      </c>
      <c r="M426" s="37" t="s">
        <v>3392</v>
      </c>
      <c r="N426" s="37"/>
    </row>
    <row r="427" spans="1:14" x14ac:dyDescent="0.3">
      <c r="A427" s="17" t="s">
        <v>2912</v>
      </c>
      <c r="B427" s="17" t="s">
        <v>2913</v>
      </c>
      <c r="C427" s="17" t="s">
        <v>1683</v>
      </c>
      <c r="D427" s="17" t="s">
        <v>2914</v>
      </c>
      <c r="E427" s="17" t="s">
        <v>2915</v>
      </c>
      <c r="F427" s="17" t="s">
        <v>2916</v>
      </c>
      <c r="G427" s="18">
        <v>1</v>
      </c>
      <c r="H427" s="18">
        <v>1</v>
      </c>
      <c r="I427" s="19">
        <v>0</v>
      </c>
      <c r="J427" s="20">
        <v>1</v>
      </c>
      <c r="K427" s="21">
        <v>0</v>
      </c>
      <c r="L427" s="22">
        <v>0</v>
      </c>
      <c r="M427" s="37" t="s">
        <v>3394</v>
      </c>
      <c r="N427" s="37"/>
    </row>
    <row r="428" spans="1:14" x14ac:dyDescent="0.3">
      <c r="A428" s="17" t="s">
        <v>1218</v>
      </c>
      <c r="B428" s="17" t="s">
        <v>2917</v>
      </c>
      <c r="C428" s="17" t="s">
        <v>2281</v>
      </c>
      <c r="D428" s="17" t="s">
        <v>1684</v>
      </c>
      <c r="E428" s="17" t="s">
        <v>608</v>
      </c>
      <c r="F428" s="17" t="s">
        <v>2918</v>
      </c>
      <c r="G428" s="18">
        <v>1</v>
      </c>
      <c r="H428" s="18">
        <v>18</v>
      </c>
      <c r="I428" s="19">
        <v>0</v>
      </c>
      <c r="J428" s="20">
        <v>0</v>
      </c>
      <c r="K428" s="21">
        <v>0</v>
      </c>
      <c r="L428" s="22">
        <v>1</v>
      </c>
      <c r="M428" s="37" t="s">
        <v>3392</v>
      </c>
      <c r="N428" s="37"/>
    </row>
    <row r="429" spans="1:14" x14ac:dyDescent="0.3">
      <c r="A429" s="17" t="s">
        <v>1367</v>
      </c>
      <c r="B429" s="17" t="s">
        <v>2919</v>
      </c>
      <c r="C429" s="17" t="s">
        <v>2920</v>
      </c>
      <c r="D429" s="17" t="s">
        <v>2921</v>
      </c>
      <c r="E429" s="17" t="s">
        <v>608</v>
      </c>
      <c r="F429" s="17" t="s">
        <v>2922</v>
      </c>
      <c r="G429" s="18">
        <v>1</v>
      </c>
      <c r="H429" s="18">
        <v>1</v>
      </c>
      <c r="I429" s="19">
        <v>0</v>
      </c>
      <c r="J429" s="20">
        <v>0</v>
      </c>
      <c r="K429" s="21">
        <v>0</v>
      </c>
      <c r="L429" s="22">
        <v>1</v>
      </c>
      <c r="M429" s="37" t="s">
        <v>3392</v>
      </c>
      <c r="N429" s="37"/>
    </row>
    <row r="430" spans="1:14" x14ac:dyDescent="0.3">
      <c r="A430" s="17" t="s">
        <v>1571</v>
      </c>
      <c r="B430" s="17" t="s">
        <v>2923</v>
      </c>
      <c r="C430" s="17" t="s">
        <v>1683</v>
      </c>
      <c r="D430" s="17" t="s">
        <v>1706</v>
      </c>
      <c r="E430" s="17" t="s">
        <v>608</v>
      </c>
      <c r="F430" s="17" t="s">
        <v>2924</v>
      </c>
      <c r="G430" s="18">
        <v>1</v>
      </c>
      <c r="H430" s="18">
        <v>2</v>
      </c>
      <c r="I430" s="19">
        <v>0</v>
      </c>
      <c r="J430" s="20">
        <v>0</v>
      </c>
      <c r="K430" s="21">
        <v>0</v>
      </c>
      <c r="L430" s="22">
        <v>1</v>
      </c>
      <c r="M430" s="37" t="s">
        <v>3392</v>
      </c>
      <c r="N430" s="37"/>
    </row>
    <row r="431" spans="1:14" x14ac:dyDescent="0.3">
      <c r="A431" s="17" t="s">
        <v>391</v>
      </c>
      <c r="B431" s="17" t="s">
        <v>2925</v>
      </c>
      <c r="C431" s="17" t="s">
        <v>2607</v>
      </c>
      <c r="D431" s="17" t="s">
        <v>2237</v>
      </c>
      <c r="E431" s="17" t="s">
        <v>385</v>
      </c>
      <c r="F431" s="17" t="s">
        <v>2926</v>
      </c>
      <c r="G431" s="18">
        <v>1</v>
      </c>
      <c r="H431" s="18">
        <v>1</v>
      </c>
      <c r="I431" s="19">
        <v>0</v>
      </c>
      <c r="J431" s="20">
        <v>0</v>
      </c>
      <c r="K431" s="21">
        <v>1</v>
      </c>
      <c r="L431" s="22">
        <v>0</v>
      </c>
      <c r="M431" s="37" t="s">
        <v>3394</v>
      </c>
      <c r="N431" s="37"/>
    </row>
    <row r="432" spans="1:14" x14ac:dyDescent="0.3">
      <c r="A432" s="17" t="s">
        <v>1492</v>
      </c>
      <c r="B432" s="17" t="s">
        <v>2927</v>
      </c>
      <c r="C432" s="17" t="s">
        <v>1683</v>
      </c>
      <c r="D432" s="17" t="s">
        <v>1813</v>
      </c>
      <c r="E432" s="17" t="s">
        <v>608</v>
      </c>
      <c r="F432" s="17" t="s">
        <v>2928</v>
      </c>
      <c r="G432" s="18">
        <v>1</v>
      </c>
      <c r="H432" s="18">
        <v>2</v>
      </c>
      <c r="I432" s="19">
        <v>0</v>
      </c>
      <c r="J432" s="20">
        <v>0</v>
      </c>
      <c r="K432" s="21">
        <v>0</v>
      </c>
      <c r="L432" s="22">
        <v>1</v>
      </c>
      <c r="M432" s="37" t="s">
        <v>3392</v>
      </c>
      <c r="N432" s="37"/>
    </row>
    <row r="433" spans="1:14" x14ac:dyDescent="0.3">
      <c r="A433" s="17" t="s">
        <v>332</v>
      </c>
      <c r="B433" s="17" t="s">
        <v>2929</v>
      </c>
      <c r="C433" s="17" t="s">
        <v>2930</v>
      </c>
      <c r="D433" s="17" t="s">
        <v>2220</v>
      </c>
      <c r="E433" s="17" t="s">
        <v>334</v>
      </c>
      <c r="F433" s="17" t="s">
        <v>2931</v>
      </c>
      <c r="G433" s="18">
        <v>1</v>
      </c>
      <c r="H433" s="18">
        <v>1</v>
      </c>
      <c r="I433" s="19">
        <v>0</v>
      </c>
      <c r="J433" s="20">
        <v>0</v>
      </c>
      <c r="K433" s="21">
        <v>1</v>
      </c>
      <c r="L433" s="22">
        <v>0</v>
      </c>
      <c r="M433" s="37" t="s">
        <v>3394</v>
      </c>
      <c r="N433" s="37"/>
    </row>
    <row r="434" spans="1:14" x14ac:dyDescent="0.3">
      <c r="A434" s="17" t="s">
        <v>1294</v>
      </c>
      <c r="B434" s="17" t="s">
        <v>2932</v>
      </c>
      <c r="C434" s="17" t="s">
        <v>1683</v>
      </c>
      <c r="D434" s="17" t="s">
        <v>1684</v>
      </c>
      <c r="E434" s="17" t="s">
        <v>1296</v>
      </c>
      <c r="F434" s="17" t="s">
        <v>2933</v>
      </c>
      <c r="G434" s="18">
        <v>1</v>
      </c>
      <c r="H434" s="18">
        <v>1</v>
      </c>
      <c r="I434" s="19">
        <v>0</v>
      </c>
      <c r="J434" s="20">
        <v>0</v>
      </c>
      <c r="K434" s="21">
        <v>0</v>
      </c>
      <c r="L434" s="22">
        <v>1</v>
      </c>
      <c r="M434" s="37" t="s">
        <v>3394</v>
      </c>
      <c r="N434" s="37"/>
    </row>
    <row r="435" spans="1:14" x14ac:dyDescent="0.3">
      <c r="A435" s="17" t="s">
        <v>1249</v>
      </c>
      <c r="B435" s="17" t="s">
        <v>2934</v>
      </c>
      <c r="C435" s="17" t="s">
        <v>1683</v>
      </c>
      <c r="D435" s="17" t="s">
        <v>1813</v>
      </c>
      <c r="E435" s="17" t="s">
        <v>608</v>
      </c>
      <c r="F435" s="17" t="s">
        <v>2935</v>
      </c>
      <c r="G435" s="18">
        <v>1</v>
      </c>
      <c r="H435" s="18">
        <v>1</v>
      </c>
      <c r="I435" s="19">
        <v>0</v>
      </c>
      <c r="J435" s="20">
        <v>0</v>
      </c>
      <c r="K435" s="21">
        <v>0</v>
      </c>
      <c r="L435" s="22">
        <v>1</v>
      </c>
      <c r="M435" s="37" t="s">
        <v>3392</v>
      </c>
      <c r="N435" s="37"/>
    </row>
    <row r="436" spans="1:14" x14ac:dyDescent="0.3">
      <c r="A436" s="17" t="s">
        <v>930</v>
      </c>
      <c r="B436" s="17" t="s">
        <v>931</v>
      </c>
      <c r="C436" s="17" t="s">
        <v>2936</v>
      </c>
      <c r="D436" s="17" t="s">
        <v>1684</v>
      </c>
      <c r="E436" s="17" t="s">
        <v>255</v>
      </c>
      <c r="F436" s="17" t="s">
        <v>2937</v>
      </c>
      <c r="G436" s="18">
        <v>1</v>
      </c>
      <c r="H436" s="18">
        <v>5</v>
      </c>
      <c r="I436" s="19">
        <v>0</v>
      </c>
      <c r="J436" s="20">
        <v>0</v>
      </c>
      <c r="K436" s="21">
        <v>0</v>
      </c>
      <c r="L436" s="22">
        <v>1</v>
      </c>
      <c r="M436" s="37" t="s">
        <v>3394</v>
      </c>
      <c r="N436" s="37"/>
    </row>
    <row r="437" spans="1:14" x14ac:dyDescent="0.3">
      <c r="A437" s="17" t="s">
        <v>1378</v>
      </c>
      <c r="B437" s="17" t="s">
        <v>2938</v>
      </c>
      <c r="C437" s="17" t="s">
        <v>1683</v>
      </c>
      <c r="D437" s="17" t="s">
        <v>2561</v>
      </c>
      <c r="E437" s="17" t="s">
        <v>608</v>
      </c>
      <c r="F437" s="17" t="s">
        <v>2939</v>
      </c>
      <c r="G437" s="18">
        <v>1</v>
      </c>
      <c r="H437" s="18">
        <v>2</v>
      </c>
      <c r="I437" s="19">
        <v>0</v>
      </c>
      <c r="J437" s="20">
        <v>0</v>
      </c>
      <c r="K437" s="21">
        <v>0</v>
      </c>
      <c r="L437" s="22">
        <v>1</v>
      </c>
      <c r="M437" s="37" t="s">
        <v>3392</v>
      </c>
      <c r="N437" s="37"/>
    </row>
    <row r="438" spans="1:14" x14ac:dyDescent="0.3">
      <c r="A438" s="17" t="s">
        <v>1188</v>
      </c>
      <c r="B438" s="17" t="s">
        <v>2940</v>
      </c>
      <c r="C438" s="17" t="s">
        <v>1683</v>
      </c>
      <c r="D438" s="17" t="s">
        <v>1790</v>
      </c>
      <c r="E438" s="17" t="s">
        <v>608</v>
      </c>
      <c r="F438" s="17" t="s">
        <v>2941</v>
      </c>
      <c r="G438" s="18">
        <v>1</v>
      </c>
      <c r="H438" s="18">
        <v>1</v>
      </c>
      <c r="I438" s="19">
        <v>0</v>
      </c>
      <c r="J438" s="20">
        <v>0</v>
      </c>
      <c r="K438" s="21">
        <v>0</v>
      </c>
      <c r="L438" s="22">
        <v>1</v>
      </c>
      <c r="M438" s="37" t="s">
        <v>3392</v>
      </c>
      <c r="N438" s="37"/>
    </row>
    <row r="439" spans="1:14" x14ac:dyDescent="0.3">
      <c r="A439" s="17" t="s">
        <v>725</v>
      </c>
      <c r="B439" s="17" t="s">
        <v>2942</v>
      </c>
      <c r="C439" s="17" t="s">
        <v>2943</v>
      </c>
      <c r="D439" s="17" t="s">
        <v>1749</v>
      </c>
      <c r="E439" s="17" t="s">
        <v>608</v>
      </c>
      <c r="F439" s="17" t="s">
        <v>2944</v>
      </c>
      <c r="G439" s="18">
        <v>1</v>
      </c>
      <c r="H439" s="18">
        <v>1</v>
      </c>
      <c r="I439" s="19">
        <v>0</v>
      </c>
      <c r="J439" s="20">
        <v>0</v>
      </c>
      <c r="K439" s="21">
        <v>0</v>
      </c>
      <c r="L439" s="22">
        <v>1</v>
      </c>
      <c r="M439" s="37" t="s">
        <v>3392</v>
      </c>
      <c r="N439" s="37"/>
    </row>
    <row r="440" spans="1:14" x14ac:dyDescent="0.3">
      <c r="A440" s="17" t="s">
        <v>1569</v>
      </c>
      <c r="B440" s="17" t="s">
        <v>2945</v>
      </c>
      <c r="C440" s="17" t="s">
        <v>1683</v>
      </c>
      <c r="D440" s="17" t="s">
        <v>1727</v>
      </c>
      <c r="E440" s="17" t="s">
        <v>608</v>
      </c>
      <c r="F440" s="17" t="s">
        <v>2946</v>
      </c>
      <c r="G440" s="18">
        <v>1</v>
      </c>
      <c r="H440" s="18">
        <v>2</v>
      </c>
      <c r="I440" s="19">
        <v>0</v>
      </c>
      <c r="J440" s="20">
        <v>0</v>
      </c>
      <c r="K440" s="21">
        <v>0</v>
      </c>
      <c r="L440" s="22">
        <v>1</v>
      </c>
      <c r="M440" s="37" t="s">
        <v>3392</v>
      </c>
      <c r="N440" s="37"/>
    </row>
    <row r="441" spans="1:14" x14ac:dyDescent="0.3">
      <c r="A441" s="17" t="s">
        <v>481</v>
      </c>
      <c r="B441" s="17" t="s">
        <v>2947</v>
      </c>
      <c r="C441" s="17" t="s">
        <v>2607</v>
      </c>
      <c r="D441" s="17" t="s">
        <v>2256</v>
      </c>
      <c r="E441" s="17" t="s">
        <v>483</v>
      </c>
      <c r="F441" s="17" t="s">
        <v>2948</v>
      </c>
      <c r="G441" s="18">
        <v>1</v>
      </c>
      <c r="H441" s="18">
        <v>1</v>
      </c>
      <c r="I441" s="19">
        <v>0</v>
      </c>
      <c r="J441" s="20">
        <v>0</v>
      </c>
      <c r="K441" s="21">
        <v>1</v>
      </c>
      <c r="L441" s="22">
        <v>0</v>
      </c>
      <c r="M441" s="37" t="s">
        <v>3394</v>
      </c>
      <c r="N441" s="37"/>
    </row>
    <row r="442" spans="1:14" x14ac:dyDescent="0.3">
      <c r="A442" s="17" t="s">
        <v>927</v>
      </c>
      <c r="B442" s="17" t="s">
        <v>2949</v>
      </c>
      <c r="C442" s="17" t="s">
        <v>1683</v>
      </c>
      <c r="D442" s="17" t="s">
        <v>1684</v>
      </c>
      <c r="E442" s="17" t="s">
        <v>929</v>
      </c>
      <c r="F442" s="17" t="s">
        <v>2950</v>
      </c>
      <c r="G442" s="18">
        <v>1</v>
      </c>
      <c r="H442" s="18">
        <v>3</v>
      </c>
      <c r="I442" s="19">
        <v>0</v>
      </c>
      <c r="J442" s="20">
        <v>0</v>
      </c>
      <c r="K442" s="21">
        <v>0</v>
      </c>
      <c r="L442" s="22">
        <v>1</v>
      </c>
      <c r="M442" s="37" t="s">
        <v>3394</v>
      </c>
      <c r="N442" s="37"/>
    </row>
    <row r="443" spans="1:14" x14ac:dyDescent="0.3">
      <c r="A443" s="17" t="s">
        <v>1253</v>
      </c>
      <c r="B443" s="17" t="s">
        <v>1254</v>
      </c>
      <c r="C443" s="17" t="s">
        <v>2951</v>
      </c>
      <c r="D443" s="17" t="s">
        <v>1742</v>
      </c>
      <c r="E443" s="17" t="s">
        <v>608</v>
      </c>
      <c r="F443" s="17" t="s">
        <v>2952</v>
      </c>
      <c r="G443" s="18">
        <v>1</v>
      </c>
      <c r="H443" s="18">
        <v>1</v>
      </c>
      <c r="I443" s="19">
        <v>0</v>
      </c>
      <c r="J443" s="20">
        <v>0</v>
      </c>
      <c r="K443" s="21">
        <v>0</v>
      </c>
      <c r="L443" s="22">
        <v>1</v>
      </c>
      <c r="M443" s="37" t="s">
        <v>3392</v>
      </c>
      <c r="N443" s="37"/>
    </row>
    <row r="444" spans="1:14" x14ac:dyDescent="0.3">
      <c r="A444" s="17" t="s">
        <v>1444</v>
      </c>
      <c r="B444" s="17" t="s">
        <v>2953</v>
      </c>
      <c r="C444" s="17" t="s">
        <v>1683</v>
      </c>
      <c r="D444" s="17" t="s">
        <v>2256</v>
      </c>
      <c r="E444" s="17" t="s">
        <v>608</v>
      </c>
      <c r="F444" s="17" t="s">
        <v>2954</v>
      </c>
      <c r="G444" s="18">
        <v>1</v>
      </c>
      <c r="H444" s="18">
        <v>1</v>
      </c>
      <c r="I444" s="19">
        <v>0</v>
      </c>
      <c r="J444" s="20">
        <v>0</v>
      </c>
      <c r="K444" s="21">
        <v>0</v>
      </c>
      <c r="L444" s="22">
        <v>1</v>
      </c>
      <c r="M444" s="37" t="s">
        <v>3392</v>
      </c>
      <c r="N444" s="37"/>
    </row>
    <row r="445" spans="1:14" x14ac:dyDescent="0.3">
      <c r="A445" s="17" t="s">
        <v>2955</v>
      </c>
      <c r="B445" s="17" t="s">
        <v>2956</v>
      </c>
      <c r="C445" s="17" t="s">
        <v>2957</v>
      </c>
      <c r="D445" s="17" t="s">
        <v>1684</v>
      </c>
      <c r="E445" s="17" t="s">
        <v>231</v>
      </c>
      <c r="F445" s="17" t="s">
        <v>2958</v>
      </c>
      <c r="G445" s="18">
        <v>1</v>
      </c>
      <c r="H445" s="18">
        <v>1</v>
      </c>
      <c r="I445" s="19">
        <v>0</v>
      </c>
      <c r="J445" s="20">
        <v>1</v>
      </c>
      <c r="K445" s="21">
        <v>0</v>
      </c>
      <c r="L445" s="22">
        <v>0</v>
      </c>
      <c r="M445" s="37" t="s">
        <v>3395</v>
      </c>
      <c r="N445" s="37"/>
    </row>
    <row r="446" spans="1:14" x14ac:dyDescent="0.3">
      <c r="A446" s="17" t="s">
        <v>1203</v>
      </c>
      <c r="B446" s="17" t="s">
        <v>2959</v>
      </c>
      <c r="C446" s="17" t="s">
        <v>1683</v>
      </c>
      <c r="D446" s="17" t="s">
        <v>1706</v>
      </c>
      <c r="E446" s="17" t="s">
        <v>608</v>
      </c>
      <c r="F446" s="17" t="s">
        <v>2960</v>
      </c>
      <c r="G446" s="18">
        <v>1</v>
      </c>
      <c r="H446" s="18">
        <v>2</v>
      </c>
      <c r="I446" s="19">
        <v>0</v>
      </c>
      <c r="J446" s="20">
        <v>0</v>
      </c>
      <c r="K446" s="21">
        <v>0</v>
      </c>
      <c r="L446" s="22">
        <v>1</v>
      </c>
      <c r="M446" s="37" t="s">
        <v>3392</v>
      </c>
      <c r="N446" s="37"/>
    </row>
    <row r="447" spans="1:14" x14ac:dyDescent="0.3">
      <c r="A447" s="17" t="s">
        <v>1656</v>
      </c>
      <c r="B447" s="17" t="s">
        <v>1657</v>
      </c>
      <c r="C447" s="17" t="s">
        <v>2107</v>
      </c>
      <c r="D447" s="17" t="s">
        <v>2328</v>
      </c>
      <c r="E447" s="17" t="s">
        <v>1109</v>
      </c>
      <c r="F447" s="17" t="s">
        <v>2961</v>
      </c>
      <c r="G447" s="18">
        <v>1</v>
      </c>
      <c r="H447" s="18">
        <v>2</v>
      </c>
      <c r="I447" s="19">
        <v>0</v>
      </c>
      <c r="J447" s="20">
        <v>0</v>
      </c>
      <c r="K447" s="21">
        <v>0</v>
      </c>
      <c r="L447" s="22">
        <v>1</v>
      </c>
      <c r="M447" s="37" t="s">
        <v>3392</v>
      </c>
      <c r="N447" s="37"/>
    </row>
    <row r="448" spans="1:14" x14ac:dyDescent="0.3">
      <c r="A448" s="17" t="s">
        <v>779</v>
      </c>
      <c r="B448" s="17" t="s">
        <v>2962</v>
      </c>
      <c r="C448" s="17" t="s">
        <v>2963</v>
      </c>
      <c r="D448" s="17" t="s">
        <v>1684</v>
      </c>
      <c r="E448" s="17" t="s">
        <v>781</v>
      </c>
      <c r="F448" s="17" t="s">
        <v>2964</v>
      </c>
      <c r="G448" s="18">
        <v>1</v>
      </c>
      <c r="H448" s="18">
        <v>1</v>
      </c>
      <c r="I448" s="19">
        <v>0</v>
      </c>
      <c r="J448" s="20">
        <v>0</v>
      </c>
      <c r="K448" s="21">
        <v>0</v>
      </c>
      <c r="L448" s="22">
        <v>1</v>
      </c>
      <c r="M448" s="37" t="s">
        <v>3394</v>
      </c>
      <c r="N448" s="37"/>
    </row>
    <row r="449" spans="1:14" x14ac:dyDescent="0.3">
      <c r="A449" s="17" t="s">
        <v>1589</v>
      </c>
      <c r="B449" s="17" t="s">
        <v>1590</v>
      </c>
      <c r="C449" s="17" t="s">
        <v>1683</v>
      </c>
      <c r="D449" s="17" t="s">
        <v>1684</v>
      </c>
      <c r="E449" s="17" t="s">
        <v>608</v>
      </c>
      <c r="F449" s="17" t="s">
        <v>2965</v>
      </c>
      <c r="G449" s="18">
        <v>1</v>
      </c>
      <c r="H449" s="18">
        <v>2</v>
      </c>
      <c r="I449" s="19">
        <v>0</v>
      </c>
      <c r="J449" s="20">
        <v>0</v>
      </c>
      <c r="K449" s="21">
        <v>0</v>
      </c>
      <c r="L449" s="22">
        <v>1</v>
      </c>
      <c r="M449" s="37" t="s">
        <v>3392</v>
      </c>
      <c r="N449" s="37"/>
    </row>
    <row r="450" spans="1:14" x14ac:dyDescent="0.3">
      <c r="A450" s="17" t="s">
        <v>1363</v>
      </c>
      <c r="B450" s="17" t="s">
        <v>2966</v>
      </c>
      <c r="C450" s="17" t="s">
        <v>1683</v>
      </c>
      <c r="D450" s="17" t="s">
        <v>1684</v>
      </c>
      <c r="E450" s="17" t="s">
        <v>608</v>
      </c>
      <c r="F450" s="17" t="s">
        <v>2967</v>
      </c>
      <c r="G450" s="18">
        <v>1</v>
      </c>
      <c r="H450" s="18">
        <v>3</v>
      </c>
      <c r="I450" s="19">
        <v>0</v>
      </c>
      <c r="J450" s="20">
        <v>0</v>
      </c>
      <c r="K450" s="21">
        <v>0</v>
      </c>
      <c r="L450" s="22">
        <v>1</v>
      </c>
      <c r="M450" s="37" t="s">
        <v>3392</v>
      </c>
      <c r="N450" s="37"/>
    </row>
    <row r="451" spans="1:14" x14ac:dyDescent="0.3">
      <c r="A451" s="17" t="s">
        <v>395</v>
      </c>
      <c r="B451" s="17" t="s">
        <v>2968</v>
      </c>
      <c r="C451" s="17" t="s">
        <v>2969</v>
      </c>
      <c r="D451" s="17" t="s">
        <v>1684</v>
      </c>
      <c r="E451" s="17" t="s">
        <v>231</v>
      </c>
      <c r="F451" s="17" t="s">
        <v>2970</v>
      </c>
      <c r="G451" s="18">
        <v>1</v>
      </c>
      <c r="H451" s="18">
        <v>1</v>
      </c>
      <c r="I451" s="19">
        <v>0</v>
      </c>
      <c r="J451" s="20">
        <v>0</v>
      </c>
      <c r="K451" s="21">
        <v>1</v>
      </c>
      <c r="L451" s="22">
        <v>0</v>
      </c>
      <c r="M451" s="37" t="s">
        <v>3394</v>
      </c>
      <c r="N451" s="37"/>
    </row>
    <row r="452" spans="1:14" x14ac:dyDescent="0.3">
      <c r="A452" s="17" t="s">
        <v>1633</v>
      </c>
      <c r="B452" s="17" t="s">
        <v>1754</v>
      </c>
      <c r="C452" s="17" t="s">
        <v>2610</v>
      </c>
      <c r="D452" s="17" t="s">
        <v>1706</v>
      </c>
      <c r="E452" s="17" t="s">
        <v>608</v>
      </c>
      <c r="F452" s="17" t="s">
        <v>2971</v>
      </c>
      <c r="G452" s="18">
        <v>1</v>
      </c>
      <c r="H452" s="18">
        <v>1</v>
      </c>
      <c r="I452" s="19">
        <v>0</v>
      </c>
      <c r="J452" s="20">
        <v>0</v>
      </c>
      <c r="K452" s="21">
        <v>0</v>
      </c>
      <c r="L452" s="22">
        <v>1</v>
      </c>
      <c r="M452" s="37" t="s">
        <v>3392</v>
      </c>
      <c r="N452" s="37"/>
    </row>
    <row r="453" spans="1:14" x14ac:dyDescent="0.3">
      <c r="A453" s="17" t="s">
        <v>1157</v>
      </c>
      <c r="B453" s="17" t="s">
        <v>2972</v>
      </c>
      <c r="C453" s="17" t="s">
        <v>2973</v>
      </c>
      <c r="D453" s="17" t="s">
        <v>1684</v>
      </c>
      <c r="E453" s="17" t="s">
        <v>781</v>
      </c>
      <c r="F453" s="17" t="s">
        <v>2974</v>
      </c>
      <c r="G453" s="18">
        <v>1</v>
      </c>
      <c r="H453" s="18">
        <v>1</v>
      </c>
      <c r="I453" s="19">
        <v>0</v>
      </c>
      <c r="J453" s="20">
        <v>0</v>
      </c>
      <c r="K453" s="21">
        <v>0</v>
      </c>
      <c r="L453" s="22">
        <v>1</v>
      </c>
      <c r="M453" s="37" t="s">
        <v>3394</v>
      </c>
      <c r="N453" s="37"/>
    </row>
    <row r="454" spans="1:14" x14ac:dyDescent="0.3">
      <c r="A454" s="17" t="s">
        <v>2975</v>
      </c>
      <c r="B454" s="17" t="s">
        <v>2976</v>
      </c>
      <c r="C454" s="17" t="s">
        <v>2977</v>
      </c>
      <c r="D454" s="17" t="s">
        <v>2978</v>
      </c>
      <c r="E454" s="17" t="s">
        <v>1732</v>
      </c>
      <c r="F454" s="17" t="s">
        <v>2979</v>
      </c>
      <c r="G454" s="18">
        <v>1</v>
      </c>
      <c r="H454" s="18">
        <v>22</v>
      </c>
      <c r="I454" s="19">
        <v>1</v>
      </c>
      <c r="J454" s="20">
        <v>0</v>
      </c>
      <c r="K454" s="21">
        <v>0</v>
      </c>
      <c r="L454" s="22">
        <v>0</v>
      </c>
      <c r="M454" s="37" t="s">
        <v>3393</v>
      </c>
      <c r="N454" s="37"/>
    </row>
    <row r="455" spans="1:14" x14ac:dyDescent="0.3">
      <c r="A455" s="17" t="s">
        <v>2980</v>
      </c>
      <c r="B455" s="17" t="s">
        <v>2981</v>
      </c>
      <c r="C455" s="17" t="s">
        <v>1683</v>
      </c>
      <c r="D455" s="17" t="s">
        <v>2982</v>
      </c>
      <c r="E455" s="17" t="s">
        <v>2983</v>
      </c>
      <c r="F455" s="17" t="s">
        <v>2984</v>
      </c>
      <c r="G455" s="18">
        <v>1</v>
      </c>
      <c r="H455" s="18">
        <v>1</v>
      </c>
      <c r="I455" s="19">
        <v>0</v>
      </c>
      <c r="J455" s="20">
        <v>1</v>
      </c>
      <c r="K455" s="21">
        <v>0</v>
      </c>
      <c r="L455" s="22">
        <v>0</v>
      </c>
      <c r="M455" s="37" t="s">
        <v>3395</v>
      </c>
      <c r="N455" s="37"/>
    </row>
    <row r="456" spans="1:14" x14ac:dyDescent="0.3">
      <c r="A456" s="17" t="s">
        <v>1216</v>
      </c>
      <c r="B456" s="17" t="s">
        <v>2985</v>
      </c>
      <c r="C456" s="17" t="s">
        <v>1683</v>
      </c>
      <c r="D456" s="17" t="s">
        <v>1706</v>
      </c>
      <c r="E456" s="17" t="s">
        <v>608</v>
      </c>
      <c r="F456" s="17" t="s">
        <v>2986</v>
      </c>
      <c r="G456" s="18">
        <v>1</v>
      </c>
      <c r="H456" s="18">
        <v>1</v>
      </c>
      <c r="I456" s="19">
        <v>0</v>
      </c>
      <c r="J456" s="20">
        <v>0</v>
      </c>
      <c r="K456" s="21">
        <v>0</v>
      </c>
      <c r="L456" s="22">
        <v>1</v>
      </c>
      <c r="M456" s="37" t="s">
        <v>3392</v>
      </c>
      <c r="N456" s="37"/>
    </row>
    <row r="457" spans="1:14" x14ac:dyDescent="0.3">
      <c r="A457" s="17" t="s">
        <v>2987</v>
      </c>
      <c r="B457" s="17" t="s">
        <v>2988</v>
      </c>
      <c r="C457" s="17" t="s">
        <v>2989</v>
      </c>
      <c r="D457" s="17" t="s">
        <v>1684</v>
      </c>
      <c r="E457" s="17" t="s">
        <v>593</v>
      </c>
      <c r="F457" s="17" t="s">
        <v>2990</v>
      </c>
      <c r="G457" s="18">
        <v>1</v>
      </c>
      <c r="H457" s="18">
        <v>50</v>
      </c>
      <c r="I457" s="19">
        <v>0</v>
      </c>
      <c r="J457" s="20">
        <v>1</v>
      </c>
      <c r="K457" s="21">
        <v>0</v>
      </c>
      <c r="L457" s="22">
        <v>0</v>
      </c>
      <c r="M457" s="37" t="s">
        <v>3395</v>
      </c>
      <c r="N457" s="37"/>
    </row>
    <row r="458" spans="1:14" x14ac:dyDescent="0.3">
      <c r="A458" s="17" t="s">
        <v>1278</v>
      </c>
      <c r="B458" s="17" t="s">
        <v>1279</v>
      </c>
      <c r="C458" s="17" t="s">
        <v>2991</v>
      </c>
      <c r="D458" s="17" t="s">
        <v>1749</v>
      </c>
      <c r="E458" s="17" t="s">
        <v>608</v>
      </c>
      <c r="F458" s="17" t="s">
        <v>2992</v>
      </c>
      <c r="G458" s="18">
        <v>1</v>
      </c>
      <c r="H458" s="18">
        <v>1</v>
      </c>
      <c r="I458" s="19">
        <v>0</v>
      </c>
      <c r="J458" s="20">
        <v>0</v>
      </c>
      <c r="K458" s="21">
        <v>0</v>
      </c>
      <c r="L458" s="22">
        <v>1</v>
      </c>
      <c r="M458" s="37" t="s">
        <v>3392</v>
      </c>
      <c r="N458" s="37"/>
    </row>
    <row r="459" spans="1:14" x14ac:dyDescent="0.3">
      <c r="A459" s="17" t="s">
        <v>1178</v>
      </c>
      <c r="B459" s="17" t="s">
        <v>2993</v>
      </c>
      <c r="C459" s="17" t="s">
        <v>1683</v>
      </c>
      <c r="D459" s="17" t="s">
        <v>1790</v>
      </c>
      <c r="E459" s="17" t="s">
        <v>608</v>
      </c>
      <c r="F459" s="17" t="s">
        <v>2994</v>
      </c>
      <c r="G459" s="18">
        <v>1</v>
      </c>
      <c r="H459" s="18">
        <v>1</v>
      </c>
      <c r="I459" s="19">
        <v>0</v>
      </c>
      <c r="J459" s="20">
        <v>0</v>
      </c>
      <c r="K459" s="21">
        <v>0</v>
      </c>
      <c r="L459" s="22">
        <v>1</v>
      </c>
      <c r="M459" s="37" t="s">
        <v>3392</v>
      </c>
      <c r="N459" s="37"/>
    </row>
    <row r="460" spans="1:14" x14ac:dyDescent="0.3">
      <c r="A460" s="17" t="s">
        <v>510</v>
      </c>
      <c r="B460" s="17" t="s">
        <v>2995</v>
      </c>
      <c r="C460" s="17" t="s">
        <v>1683</v>
      </c>
      <c r="D460" s="17" t="s">
        <v>1684</v>
      </c>
      <c r="E460" s="17" t="s">
        <v>512</v>
      </c>
      <c r="F460" s="17" t="s">
        <v>2996</v>
      </c>
      <c r="G460" s="18">
        <v>1</v>
      </c>
      <c r="H460" s="18">
        <v>2</v>
      </c>
      <c r="I460" s="19">
        <v>0</v>
      </c>
      <c r="J460" s="20">
        <v>0</v>
      </c>
      <c r="K460" s="21">
        <v>1</v>
      </c>
      <c r="L460" s="22">
        <v>0</v>
      </c>
      <c r="M460" s="37" t="s">
        <v>3394</v>
      </c>
      <c r="N460" s="37"/>
    </row>
    <row r="461" spans="1:14" x14ac:dyDescent="0.3">
      <c r="A461" s="17" t="s">
        <v>2997</v>
      </c>
      <c r="B461" s="17" t="s">
        <v>2998</v>
      </c>
      <c r="C461" s="17" t="s">
        <v>2999</v>
      </c>
      <c r="D461" s="17" t="s">
        <v>3000</v>
      </c>
      <c r="E461" s="17" t="s">
        <v>3001</v>
      </c>
      <c r="F461" s="17" t="s">
        <v>3002</v>
      </c>
      <c r="G461" s="18">
        <v>1</v>
      </c>
      <c r="H461" s="18">
        <v>1</v>
      </c>
      <c r="I461" s="19">
        <v>0</v>
      </c>
      <c r="J461" s="20">
        <v>1</v>
      </c>
      <c r="K461" s="21">
        <v>0</v>
      </c>
      <c r="L461" s="22">
        <v>0</v>
      </c>
      <c r="M461" s="37" t="s">
        <v>3395</v>
      </c>
      <c r="N461" s="37"/>
    </row>
    <row r="462" spans="1:14" x14ac:dyDescent="0.3">
      <c r="A462" s="17" t="s">
        <v>1355</v>
      </c>
      <c r="B462" s="17" t="s">
        <v>1356</v>
      </c>
      <c r="C462" s="17" t="s">
        <v>3003</v>
      </c>
      <c r="D462" s="17" t="s">
        <v>1684</v>
      </c>
      <c r="E462" s="17" t="s">
        <v>608</v>
      </c>
      <c r="F462" s="17" t="s">
        <v>3004</v>
      </c>
      <c r="G462" s="18">
        <v>1</v>
      </c>
      <c r="H462" s="18">
        <v>1</v>
      </c>
      <c r="I462" s="19">
        <v>0</v>
      </c>
      <c r="J462" s="20">
        <v>0</v>
      </c>
      <c r="K462" s="21">
        <v>0</v>
      </c>
      <c r="L462" s="22">
        <v>1</v>
      </c>
      <c r="M462" s="37" t="s">
        <v>3392</v>
      </c>
      <c r="N462" s="37"/>
    </row>
    <row r="463" spans="1:14" x14ac:dyDescent="0.3">
      <c r="A463" s="17" t="s">
        <v>1209</v>
      </c>
      <c r="B463" s="17" t="s">
        <v>3005</v>
      </c>
      <c r="C463" s="17" t="s">
        <v>3006</v>
      </c>
      <c r="D463" s="17" t="s">
        <v>1684</v>
      </c>
      <c r="E463" s="17" t="s">
        <v>608</v>
      </c>
      <c r="F463" s="17" t="s">
        <v>3007</v>
      </c>
      <c r="G463" s="18">
        <v>1</v>
      </c>
      <c r="H463" s="18">
        <v>2</v>
      </c>
      <c r="I463" s="19">
        <v>0</v>
      </c>
      <c r="J463" s="20">
        <v>0</v>
      </c>
      <c r="K463" s="21">
        <v>0</v>
      </c>
      <c r="L463" s="22">
        <v>1</v>
      </c>
      <c r="M463" s="37" t="s">
        <v>3392</v>
      </c>
      <c r="N463" s="37"/>
    </row>
    <row r="464" spans="1:14" x14ac:dyDescent="0.3">
      <c r="A464" s="17" t="s">
        <v>1111</v>
      </c>
      <c r="B464" s="17" t="s">
        <v>3008</v>
      </c>
      <c r="C464" s="17" t="s">
        <v>1683</v>
      </c>
      <c r="D464" s="17" t="s">
        <v>2519</v>
      </c>
      <c r="E464" s="17" t="s">
        <v>608</v>
      </c>
      <c r="F464" s="17" t="s">
        <v>3009</v>
      </c>
      <c r="G464" s="18">
        <v>1</v>
      </c>
      <c r="H464" s="18">
        <v>1</v>
      </c>
      <c r="I464" s="19">
        <v>0</v>
      </c>
      <c r="J464" s="20">
        <v>0</v>
      </c>
      <c r="K464" s="21">
        <v>0</v>
      </c>
      <c r="L464" s="22">
        <v>1</v>
      </c>
      <c r="M464" s="37" t="s">
        <v>3392</v>
      </c>
      <c r="N464" s="37"/>
    </row>
    <row r="465" spans="1:14" x14ac:dyDescent="0.3">
      <c r="A465" s="17" t="s">
        <v>3010</v>
      </c>
      <c r="B465" s="17" t="s">
        <v>3011</v>
      </c>
      <c r="C465" s="17" t="s">
        <v>3012</v>
      </c>
      <c r="D465" s="17" t="s">
        <v>3013</v>
      </c>
      <c r="E465" s="17" t="s">
        <v>1917</v>
      </c>
      <c r="F465" s="17" t="s">
        <v>3014</v>
      </c>
      <c r="G465" s="18">
        <v>1</v>
      </c>
      <c r="H465" s="18">
        <v>4</v>
      </c>
      <c r="I465" s="19">
        <v>0</v>
      </c>
      <c r="J465" s="20">
        <v>1</v>
      </c>
      <c r="K465" s="21">
        <v>0</v>
      </c>
      <c r="L465" s="22">
        <v>0</v>
      </c>
      <c r="M465" s="37" t="s">
        <v>3395</v>
      </c>
      <c r="N465" s="37"/>
    </row>
    <row r="466" spans="1:14" x14ac:dyDescent="0.3">
      <c r="A466" s="17" t="s">
        <v>1005</v>
      </c>
      <c r="B466" s="17" t="s">
        <v>1006</v>
      </c>
      <c r="C466" s="17" t="s">
        <v>1683</v>
      </c>
      <c r="D466" s="17" t="s">
        <v>1827</v>
      </c>
      <c r="E466" s="17" t="s">
        <v>357</v>
      </c>
      <c r="F466" s="17" t="s">
        <v>3015</v>
      </c>
      <c r="G466" s="18">
        <v>1</v>
      </c>
      <c r="H466" s="18">
        <v>1</v>
      </c>
      <c r="I466" s="19">
        <v>0</v>
      </c>
      <c r="J466" s="20">
        <v>0</v>
      </c>
      <c r="K466" s="21">
        <v>0</v>
      </c>
      <c r="L466" s="22">
        <v>1</v>
      </c>
      <c r="M466" s="37" t="s">
        <v>3394</v>
      </c>
      <c r="N466" s="37"/>
    </row>
    <row r="467" spans="1:14" x14ac:dyDescent="0.3">
      <c r="A467" s="17" t="s">
        <v>700</v>
      </c>
      <c r="B467" s="17" t="s">
        <v>3016</v>
      </c>
      <c r="C467" s="17" t="s">
        <v>1683</v>
      </c>
      <c r="D467" s="17" t="s">
        <v>1702</v>
      </c>
      <c r="E467" s="17" t="s">
        <v>608</v>
      </c>
      <c r="F467" s="17" t="s">
        <v>3017</v>
      </c>
      <c r="G467" s="18">
        <v>1</v>
      </c>
      <c r="H467" s="18">
        <v>1</v>
      </c>
      <c r="I467" s="19">
        <v>0</v>
      </c>
      <c r="J467" s="20">
        <v>0</v>
      </c>
      <c r="K467" s="21">
        <v>0</v>
      </c>
      <c r="L467" s="22">
        <v>1</v>
      </c>
      <c r="M467" s="37" t="s">
        <v>3392</v>
      </c>
      <c r="N467" s="37"/>
    </row>
    <row r="468" spans="1:14" x14ac:dyDescent="0.3">
      <c r="A468" s="17" t="s">
        <v>1358</v>
      </c>
      <c r="B468" s="17" t="s">
        <v>3018</v>
      </c>
      <c r="C468" s="17" t="s">
        <v>3019</v>
      </c>
      <c r="D468" s="17" t="s">
        <v>1684</v>
      </c>
      <c r="E468" s="17" t="s">
        <v>248</v>
      </c>
      <c r="F468" s="17" t="s">
        <v>3020</v>
      </c>
      <c r="G468" s="18">
        <v>1</v>
      </c>
      <c r="H468" s="18">
        <v>2</v>
      </c>
      <c r="I468" s="19">
        <v>0</v>
      </c>
      <c r="J468" s="20">
        <v>0</v>
      </c>
      <c r="K468" s="21">
        <v>0</v>
      </c>
      <c r="L468" s="22">
        <v>1</v>
      </c>
      <c r="M468" s="37" t="s">
        <v>3398</v>
      </c>
      <c r="N468" s="37"/>
    </row>
    <row r="469" spans="1:14" x14ac:dyDescent="0.3">
      <c r="A469" s="17" t="s">
        <v>417</v>
      </c>
      <c r="B469" s="17" t="s">
        <v>3021</v>
      </c>
      <c r="C469" s="17" t="s">
        <v>3022</v>
      </c>
      <c r="D469" s="17" t="s">
        <v>1684</v>
      </c>
      <c r="E469" s="17" t="s">
        <v>419</v>
      </c>
      <c r="F469" s="17" t="s">
        <v>3023</v>
      </c>
      <c r="G469" s="18">
        <v>1</v>
      </c>
      <c r="H469" s="18">
        <v>1</v>
      </c>
      <c r="I469" s="19">
        <v>0</v>
      </c>
      <c r="J469" s="20">
        <v>0</v>
      </c>
      <c r="K469" s="21">
        <v>1</v>
      </c>
      <c r="L469" s="22">
        <v>0</v>
      </c>
      <c r="M469" s="37" t="s">
        <v>3394</v>
      </c>
      <c r="N469" s="37"/>
    </row>
    <row r="470" spans="1:14" x14ac:dyDescent="0.3">
      <c r="A470" s="17" t="s">
        <v>1486</v>
      </c>
      <c r="B470" s="17" t="s">
        <v>3024</v>
      </c>
      <c r="C470" s="17" t="s">
        <v>3025</v>
      </c>
      <c r="D470" s="17" t="s">
        <v>3026</v>
      </c>
      <c r="E470" s="17" t="s">
        <v>608</v>
      </c>
      <c r="F470" s="17" t="s">
        <v>3027</v>
      </c>
      <c r="G470" s="18">
        <v>1</v>
      </c>
      <c r="H470" s="18">
        <v>2</v>
      </c>
      <c r="I470" s="19">
        <v>0</v>
      </c>
      <c r="J470" s="20">
        <v>0</v>
      </c>
      <c r="K470" s="21">
        <v>0</v>
      </c>
      <c r="L470" s="22">
        <v>1</v>
      </c>
      <c r="M470" s="37" t="s">
        <v>3392</v>
      </c>
      <c r="N470" s="37"/>
    </row>
    <row r="471" spans="1:14" x14ac:dyDescent="0.3">
      <c r="A471" s="17" t="s">
        <v>3028</v>
      </c>
      <c r="B471" s="17" t="s">
        <v>3029</v>
      </c>
      <c r="C471" s="17" t="s">
        <v>3030</v>
      </c>
      <c r="D471" s="17" t="s">
        <v>2256</v>
      </c>
      <c r="E471" s="17" t="s">
        <v>352</v>
      </c>
      <c r="F471" s="17" t="s">
        <v>3031</v>
      </c>
      <c r="G471" s="18">
        <v>1</v>
      </c>
      <c r="H471" s="18">
        <v>1</v>
      </c>
      <c r="I471" s="19">
        <v>0</v>
      </c>
      <c r="J471" s="20">
        <v>1</v>
      </c>
      <c r="K471" s="21">
        <v>0</v>
      </c>
      <c r="L471" s="22">
        <v>0</v>
      </c>
      <c r="M471" s="37" t="s">
        <v>3395</v>
      </c>
      <c r="N471" s="37"/>
    </row>
    <row r="472" spans="1:14" x14ac:dyDescent="0.3">
      <c r="A472" s="17" t="s">
        <v>1459</v>
      </c>
      <c r="B472" s="17" t="s">
        <v>3032</v>
      </c>
      <c r="C472" s="17" t="s">
        <v>1683</v>
      </c>
      <c r="D472" s="17" t="s">
        <v>2526</v>
      </c>
      <c r="E472" s="17" t="s">
        <v>608</v>
      </c>
      <c r="F472" s="17" t="s">
        <v>3033</v>
      </c>
      <c r="G472" s="18">
        <v>1</v>
      </c>
      <c r="H472" s="18">
        <v>3</v>
      </c>
      <c r="I472" s="19">
        <v>0</v>
      </c>
      <c r="J472" s="20">
        <v>0</v>
      </c>
      <c r="K472" s="21">
        <v>0</v>
      </c>
      <c r="L472" s="22">
        <v>1</v>
      </c>
      <c r="M472" s="37" t="s">
        <v>3392</v>
      </c>
      <c r="N472" s="37"/>
    </row>
    <row r="473" spans="1:14" x14ac:dyDescent="0.3">
      <c r="A473" s="17" t="s">
        <v>1025</v>
      </c>
      <c r="B473" s="17" t="s">
        <v>3034</v>
      </c>
      <c r="C473" s="17" t="s">
        <v>1683</v>
      </c>
      <c r="D473" s="17" t="s">
        <v>1684</v>
      </c>
      <c r="E473" s="17" t="s">
        <v>241</v>
      </c>
      <c r="F473" s="17" t="s">
        <v>3035</v>
      </c>
      <c r="G473" s="18">
        <v>1</v>
      </c>
      <c r="H473" s="18">
        <v>4</v>
      </c>
      <c r="I473" s="19">
        <v>0</v>
      </c>
      <c r="J473" s="20">
        <v>0</v>
      </c>
      <c r="K473" s="21">
        <v>0</v>
      </c>
      <c r="L473" s="22">
        <v>1</v>
      </c>
      <c r="M473" s="37" t="s">
        <v>3394</v>
      </c>
      <c r="N473" s="37"/>
    </row>
    <row r="474" spans="1:14" x14ac:dyDescent="0.3">
      <c r="A474" s="17" t="s">
        <v>575</v>
      </c>
      <c r="B474" s="17" t="s">
        <v>3036</v>
      </c>
      <c r="C474" s="17" t="s">
        <v>1683</v>
      </c>
      <c r="D474" s="17" t="s">
        <v>1684</v>
      </c>
      <c r="E474" s="17" t="s">
        <v>577</v>
      </c>
      <c r="F474" s="17" t="s">
        <v>3037</v>
      </c>
      <c r="G474" s="18">
        <v>1</v>
      </c>
      <c r="H474" s="18">
        <v>2</v>
      </c>
      <c r="I474" s="19">
        <v>0</v>
      </c>
      <c r="J474" s="20">
        <v>0</v>
      </c>
      <c r="K474" s="21">
        <v>1</v>
      </c>
      <c r="L474" s="22">
        <v>0</v>
      </c>
      <c r="M474" s="37" t="s">
        <v>3394</v>
      </c>
      <c r="N474" s="37"/>
    </row>
    <row r="475" spans="1:14" x14ac:dyDescent="0.3">
      <c r="A475" s="17" t="s">
        <v>290</v>
      </c>
      <c r="B475" s="17" t="s">
        <v>3038</v>
      </c>
      <c r="C475" s="17" t="s">
        <v>1683</v>
      </c>
      <c r="D475" s="17" t="s">
        <v>1684</v>
      </c>
      <c r="E475" s="17" t="s">
        <v>292</v>
      </c>
      <c r="F475" s="17" t="s">
        <v>3039</v>
      </c>
      <c r="G475" s="18">
        <v>1</v>
      </c>
      <c r="H475" s="18">
        <v>1</v>
      </c>
      <c r="I475" s="19">
        <v>0</v>
      </c>
      <c r="J475" s="20">
        <v>0</v>
      </c>
      <c r="K475" s="21">
        <v>1</v>
      </c>
      <c r="L475" s="22">
        <v>0</v>
      </c>
      <c r="M475" s="37" t="s">
        <v>3394</v>
      </c>
      <c r="N475" s="37"/>
    </row>
    <row r="476" spans="1:14" x14ac:dyDescent="0.3">
      <c r="A476" s="17" t="s">
        <v>500</v>
      </c>
      <c r="B476" s="17" t="s">
        <v>3040</v>
      </c>
      <c r="C476" s="17" t="s">
        <v>1683</v>
      </c>
      <c r="D476" s="17" t="s">
        <v>3041</v>
      </c>
      <c r="E476" s="17" t="s">
        <v>503</v>
      </c>
      <c r="F476" s="17" t="s">
        <v>3042</v>
      </c>
      <c r="G476" s="18">
        <v>1</v>
      </c>
      <c r="H476" s="18">
        <v>1</v>
      </c>
      <c r="I476" s="19">
        <v>0</v>
      </c>
      <c r="J476" s="20">
        <v>0</v>
      </c>
      <c r="K476" s="21">
        <v>1</v>
      </c>
      <c r="L476" s="22">
        <v>0</v>
      </c>
      <c r="M476" s="37" t="s">
        <v>3394</v>
      </c>
      <c r="N476" s="37"/>
    </row>
    <row r="477" spans="1:14" x14ac:dyDescent="0.3">
      <c r="A477" s="17" t="s">
        <v>1272</v>
      </c>
      <c r="B477" s="17" t="s">
        <v>1273</v>
      </c>
      <c r="C477" s="17" t="s">
        <v>3043</v>
      </c>
      <c r="D477" s="17" t="s">
        <v>1696</v>
      </c>
      <c r="E477" s="17" t="s">
        <v>608</v>
      </c>
      <c r="F477" s="17" t="s">
        <v>3044</v>
      </c>
      <c r="G477" s="18">
        <v>1</v>
      </c>
      <c r="H477" s="18">
        <v>1</v>
      </c>
      <c r="I477" s="19">
        <v>0</v>
      </c>
      <c r="J477" s="20">
        <v>0</v>
      </c>
      <c r="K477" s="21">
        <v>0</v>
      </c>
      <c r="L477" s="22">
        <v>1</v>
      </c>
      <c r="M477" s="37" t="s">
        <v>3392</v>
      </c>
      <c r="N477" s="37"/>
    </row>
    <row r="478" spans="1:14" x14ac:dyDescent="0.3">
      <c r="A478" s="17" t="s">
        <v>3045</v>
      </c>
      <c r="B478" s="17" t="s">
        <v>3046</v>
      </c>
      <c r="C478" s="17" t="s">
        <v>1683</v>
      </c>
      <c r="D478" s="17" t="s">
        <v>1684</v>
      </c>
      <c r="E478" s="17" t="s">
        <v>231</v>
      </c>
      <c r="F478" s="17" t="s">
        <v>3047</v>
      </c>
      <c r="G478" s="18">
        <v>1</v>
      </c>
      <c r="H478" s="18">
        <v>1</v>
      </c>
      <c r="I478" s="19">
        <v>0</v>
      </c>
      <c r="J478" s="20">
        <v>1</v>
      </c>
      <c r="K478" s="21">
        <v>0</v>
      </c>
      <c r="L478" s="22">
        <v>0</v>
      </c>
      <c r="M478" s="37" t="s">
        <v>3394</v>
      </c>
      <c r="N478" s="37"/>
    </row>
    <row r="479" spans="1:14" x14ac:dyDescent="0.3">
      <c r="A479" s="17" t="s">
        <v>1573</v>
      </c>
      <c r="B479" s="17" t="s">
        <v>3048</v>
      </c>
      <c r="C479" s="17" t="s">
        <v>1683</v>
      </c>
      <c r="D479" s="17" t="s">
        <v>1790</v>
      </c>
      <c r="E479" s="17" t="s">
        <v>608</v>
      </c>
      <c r="F479" s="17" t="s">
        <v>3049</v>
      </c>
      <c r="G479" s="18">
        <v>1</v>
      </c>
      <c r="H479" s="18">
        <v>4</v>
      </c>
      <c r="I479" s="19">
        <v>0</v>
      </c>
      <c r="J479" s="20">
        <v>0</v>
      </c>
      <c r="K479" s="21">
        <v>0</v>
      </c>
      <c r="L479" s="22">
        <v>1</v>
      </c>
      <c r="M479" s="37" t="s">
        <v>3392</v>
      </c>
      <c r="N479" s="37"/>
    </row>
    <row r="480" spans="1:14" x14ac:dyDescent="0.3">
      <c r="A480" s="17" t="s">
        <v>1033</v>
      </c>
      <c r="B480" s="17" t="s">
        <v>3050</v>
      </c>
      <c r="C480" s="17" t="s">
        <v>3051</v>
      </c>
      <c r="D480" s="17" t="s">
        <v>3052</v>
      </c>
      <c r="E480" s="17" t="s">
        <v>1035</v>
      </c>
      <c r="F480" s="17" t="s">
        <v>3053</v>
      </c>
      <c r="G480" s="18">
        <v>1</v>
      </c>
      <c r="H480" s="18">
        <v>1</v>
      </c>
      <c r="I480" s="19">
        <v>0</v>
      </c>
      <c r="J480" s="20">
        <v>0</v>
      </c>
      <c r="K480" s="21">
        <v>0</v>
      </c>
      <c r="L480" s="22">
        <v>1</v>
      </c>
      <c r="M480" s="37" t="s">
        <v>3394</v>
      </c>
      <c r="N480" s="37"/>
    </row>
    <row r="481" spans="1:14" x14ac:dyDescent="0.3">
      <c r="A481" s="17" t="s">
        <v>3054</v>
      </c>
      <c r="B481" s="17" t="s">
        <v>3055</v>
      </c>
      <c r="C481" s="17" t="s">
        <v>3056</v>
      </c>
      <c r="D481" s="17" t="s">
        <v>2201</v>
      </c>
      <c r="E481" s="17" t="s">
        <v>2275</v>
      </c>
      <c r="F481" s="17" t="s">
        <v>3057</v>
      </c>
      <c r="G481" s="18">
        <v>1</v>
      </c>
      <c r="H481" s="18">
        <v>1</v>
      </c>
      <c r="I481" s="19">
        <v>0</v>
      </c>
      <c r="J481" s="20">
        <v>1</v>
      </c>
      <c r="K481" s="21">
        <v>0</v>
      </c>
      <c r="L481" s="22">
        <v>0</v>
      </c>
      <c r="M481" s="37" t="s">
        <v>3396</v>
      </c>
      <c r="N481" s="37"/>
    </row>
    <row r="482" spans="1:14" x14ac:dyDescent="0.3">
      <c r="A482" s="17" t="s">
        <v>399</v>
      </c>
      <c r="B482" s="17" t="s">
        <v>400</v>
      </c>
      <c r="C482" s="17" t="s">
        <v>3058</v>
      </c>
      <c r="D482" s="17" t="s">
        <v>3059</v>
      </c>
      <c r="E482" s="17" t="s">
        <v>260</v>
      </c>
      <c r="F482" s="17" t="s">
        <v>3060</v>
      </c>
      <c r="G482" s="18">
        <v>1</v>
      </c>
      <c r="H482" s="18">
        <v>1</v>
      </c>
      <c r="I482" s="19">
        <v>0</v>
      </c>
      <c r="J482" s="20">
        <v>0</v>
      </c>
      <c r="K482" s="21">
        <v>1</v>
      </c>
      <c r="L482" s="22">
        <v>0</v>
      </c>
      <c r="M482" s="37" t="s">
        <v>3394</v>
      </c>
      <c r="N482" s="37"/>
    </row>
    <row r="483" spans="1:14" x14ac:dyDescent="0.3">
      <c r="A483" s="17" t="s">
        <v>3061</v>
      </c>
      <c r="B483" s="17" t="s">
        <v>3062</v>
      </c>
      <c r="C483" s="17" t="s">
        <v>1683</v>
      </c>
      <c r="D483" s="17" t="s">
        <v>1684</v>
      </c>
      <c r="E483" s="17" t="s">
        <v>241</v>
      </c>
      <c r="F483" s="17" t="s">
        <v>3063</v>
      </c>
      <c r="G483" s="18">
        <v>1</v>
      </c>
      <c r="H483" s="18">
        <v>3</v>
      </c>
      <c r="I483" s="19">
        <v>0</v>
      </c>
      <c r="J483" s="20">
        <v>1</v>
      </c>
      <c r="K483" s="21">
        <v>0</v>
      </c>
      <c r="L483" s="22">
        <v>0</v>
      </c>
      <c r="M483" s="37" t="s">
        <v>3395</v>
      </c>
      <c r="N483" s="37"/>
    </row>
    <row r="484" spans="1:14" x14ac:dyDescent="0.3">
      <c r="A484" s="17" t="s">
        <v>773</v>
      </c>
      <c r="B484" s="17" t="s">
        <v>3064</v>
      </c>
      <c r="C484" s="17" t="s">
        <v>1906</v>
      </c>
      <c r="D484" s="17" t="s">
        <v>1684</v>
      </c>
      <c r="E484" s="17" t="s">
        <v>385</v>
      </c>
      <c r="F484" s="17" t="s">
        <v>3065</v>
      </c>
      <c r="G484" s="18">
        <v>1</v>
      </c>
      <c r="H484" s="18">
        <v>3</v>
      </c>
      <c r="I484" s="19">
        <v>0</v>
      </c>
      <c r="J484" s="20">
        <v>0</v>
      </c>
      <c r="K484" s="21">
        <v>0</v>
      </c>
      <c r="L484" s="22">
        <v>1</v>
      </c>
      <c r="M484" s="37" t="s">
        <v>3394</v>
      </c>
      <c r="N484" s="37"/>
    </row>
    <row r="485" spans="1:14" x14ac:dyDescent="0.3">
      <c r="A485" s="17" t="s">
        <v>1531</v>
      </c>
      <c r="B485" s="17" t="s">
        <v>3066</v>
      </c>
      <c r="C485" s="17" t="s">
        <v>1687</v>
      </c>
      <c r="D485" s="17" t="s">
        <v>1706</v>
      </c>
      <c r="E485" s="17" t="s">
        <v>608</v>
      </c>
      <c r="F485" s="17" t="s">
        <v>3067</v>
      </c>
      <c r="G485" s="18">
        <v>1</v>
      </c>
      <c r="H485" s="18">
        <v>1</v>
      </c>
      <c r="I485" s="19">
        <v>0</v>
      </c>
      <c r="J485" s="20">
        <v>0</v>
      </c>
      <c r="K485" s="21">
        <v>0</v>
      </c>
      <c r="L485" s="22">
        <v>1</v>
      </c>
      <c r="M485" s="37" t="s">
        <v>3392</v>
      </c>
      <c r="N485" s="37"/>
    </row>
    <row r="486" spans="1:14" x14ac:dyDescent="0.3">
      <c r="A486" s="17" t="s">
        <v>3068</v>
      </c>
      <c r="B486" s="17" t="s">
        <v>3069</v>
      </c>
      <c r="C486" s="17" t="s">
        <v>2320</v>
      </c>
      <c r="D486" s="17" t="s">
        <v>1929</v>
      </c>
      <c r="E486" s="17" t="s">
        <v>2157</v>
      </c>
      <c r="F486" s="17" t="s">
        <v>3070</v>
      </c>
      <c r="G486" s="18">
        <v>1</v>
      </c>
      <c r="H486" s="18">
        <v>3</v>
      </c>
      <c r="I486" s="19">
        <v>0</v>
      </c>
      <c r="J486" s="20">
        <v>1</v>
      </c>
      <c r="K486" s="21">
        <v>0</v>
      </c>
      <c r="L486" s="22">
        <v>0</v>
      </c>
      <c r="M486" s="37" t="s">
        <v>3396</v>
      </c>
      <c r="N486" s="37"/>
    </row>
    <row r="487" spans="1:14" x14ac:dyDescent="0.3">
      <c r="A487" s="17" t="s">
        <v>808</v>
      </c>
      <c r="B487" s="17" t="s">
        <v>3071</v>
      </c>
      <c r="C487" s="17" t="s">
        <v>1683</v>
      </c>
      <c r="D487" s="17" t="s">
        <v>1706</v>
      </c>
      <c r="E487" s="17" t="s">
        <v>608</v>
      </c>
      <c r="F487" s="17" t="s">
        <v>3072</v>
      </c>
      <c r="G487" s="18">
        <v>1</v>
      </c>
      <c r="H487" s="18">
        <v>1</v>
      </c>
      <c r="I487" s="19">
        <v>0</v>
      </c>
      <c r="J487" s="20">
        <v>0</v>
      </c>
      <c r="K487" s="21">
        <v>0</v>
      </c>
      <c r="L487" s="22">
        <v>1</v>
      </c>
      <c r="M487" s="37" t="s">
        <v>3392</v>
      </c>
      <c r="N487" s="37"/>
    </row>
    <row r="488" spans="1:14" x14ac:dyDescent="0.3">
      <c r="A488" s="17" t="s">
        <v>263</v>
      </c>
      <c r="B488" s="17" t="s">
        <v>3073</v>
      </c>
      <c r="C488" s="17" t="s">
        <v>1683</v>
      </c>
      <c r="D488" s="17" t="s">
        <v>1684</v>
      </c>
      <c r="E488" s="17" t="s">
        <v>266</v>
      </c>
      <c r="F488" s="17" t="s">
        <v>3074</v>
      </c>
      <c r="G488" s="18">
        <v>1</v>
      </c>
      <c r="H488" s="18">
        <v>1</v>
      </c>
      <c r="I488" s="19">
        <v>0</v>
      </c>
      <c r="J488" s="20">
        <v>0</v>
      </c>
      <c r="K488" s="21">
        <v>1</v>
      </c>
      <c r="L488" s="22">
        <v>0</v>
      </c>
      <c r="M488" s="37" t="s">
        <v>3394</v>
      </c>
      <c r="N488" s="37"/>
    </row>
    <row r="489" spans="1:14" x14ac:dyDescent="0.3">
      <c r="A489" s="17" t="s">
        <v>452</v>
      </c>
      <c r="B489" s="17" t="s">
        <v>3075</v>
      </c>
      <c r="C489" s="17" t="s">
        <v>3076</v>
      </c>
      <c r="D489" s="17" t="s">
        <v>3077</v>
      </c>
      <c r="E489" s="17" t="s">
        <v>454</v>
      </c>
      <c r="F489" s="17" t="s">
        <v>3078</v>
      </c>
      <c r="G489" s="18">
        <v>1</v>
      </c>
      <c r="H489" s="18">
        <v>1</v>
      </c>
      <c r="I489" s="19">
        <v>0</v>
      </c>
      <c r="J489" s="20">
        <v>0</v>
      </c>
      <c r="K489" s="21">
        <v>1</v>
      </c>
      <c r="L489" s="22">
        <v>0</v>
      </c>
      <c r="M489" s="37" t="s">
        <v>3394</v>
      </c>
      <c r="N489" s="37"/>
    </row>
    <row r="490" spans="1:14" x14ac:dyDescent="0.3">
      <c r="A490" s="17" t="s">
        <v>1146</v>
      </c>
      <c r="B490" s="17" t="s">
        <v>1147</v>
      </c>
      <c r="C490" s="17" t="s">
        <v>3079</v>
      </c>
      <c r="D490" s="17" t="s">
        <v>2025</v>
      </c>
      <c r="E490" s="17" t="s">
        <v>608</v>
      </c>
      <c r="F490" s="17" t="s">
        <v>3080</v>
      </c>
      <c r="G490" s="18">
        <v>1</v>
      </c>
      <c r="H490" s="18">
        <v>2</v>
      </c>
      <c r="I490" s="19">
        <v>0</v>
      </c>
      <c r="J490" s="20">
        <v>0</v>
      </c>
      <c r="K490" s="21">
        <v>0</v>
      </c>
      <c r="L490" s="22">
        <v>1</v>
      </c>
      <c r="M490" s="37" t="s">
        <v>3392</v>
      </c>
      <c r="N490" s="37"/>
    </row>
    <row r="491" spans="1:14" x14ac:dyDescent="0.3">
      <c r="A491" s="17" t="s">
        <v>1637</v>
      </c>
      <c r="B491" s="17" t="s">
        <v>1638</v>
      </c>
      <c r="C491" s="17" t="s">
        <v>3081</v>
      </c>
      <c r="D491" s="17" t="s">
        <v>1684</v>
      </c>
      <c r="E491" s="17" t="s">
        <v>608</v>
      </c>
      <c r="F491" s="17" t="s">
        <v>3082</v>
      </c>
      <c r="G491" s="18">
        <v>1</v>
      </c>
      <c r="H491" s="18">
        <v>1</v>
      </c>
      <c r="I491" s="19">
        <v>0</v>
      </c>
      <c r="J491" s="20">
        <v>0</v>
      </c>
      <c r="K491" s="21">
        <v>0</v>
      </c>
      <c r="L491" s="22">
        <v>1</v>
      </c>
      <c r="M491" s="37" t="s">
        <v>3392</v>
      </c>
      <c r="N491" s="37"/>
    </row>
    <row r="492" spans="1:14" x14ac:dyDescent="0.3">
      <c r="A492" s="17" t="s">
        <v>557</v>
      </c>
      <c r="B492" s="17" t="s">
        <v>3083</v>
      </c>
      <c r="C492" s="17" t="s">
        <v>3084</v>
      </c>
      <c r="D492" s="17" t="s">
        <v>1684</v>
      </c>
      <c r="E492" s="17" t="s">
        <v>559</v>
      </c>
      <c r="F492" s="17" t="s">
        <v>3085</v>
      </c>
      <c r="G492" s="18">
        <v>1</v>
      </c>
      <c r="H492" s="18">
        <v>2</v>
      </c>
      <c r="I492" s="19">
        <v>0</v>
      </c>
      <c r="J492" s="20">
        <v>0</v>
      </c>
      <c r="K492" s="21">
        <v>1</v>
      </c>
      <c r="L492" s="22">
        <v>0</v>
      </c>
      <c r="M492" s="37" t="s">
        <v>3394</v>
      </c>
      <c r="N492" s="37"/>
    </row>
    <row r="493" spans="1:14" x14ac:dyDescent="0.3">
      <c r="A493" s="17" t="s">
        <v>993</v>
      </c>
      <c r="B493" s="17" t="s">
        <v>2233</v>
      </c>
      <c r="C493" s="17" t="s">
        <v>3086</v>
      </c>
      <c r="D493" s="17" t="s">
        <v>3087</v>
      </c>
      <c r="E493" s="17" t="s">
        <v>671</v>
      </c>
      <c r="F493" s="17" t="s">
        <v>3088</v>
      </c>
      <c r="G493" s="18">
        <v>1</v>
      </c>
      <c r="H493" s="18">
        <v>1</v>
      </c>
      <c r="I493" s="19">
        <v>0</v>
      </c>
      <c r="J493" s="20">
        <v>0</v>
      </c>
      <c r="K493" s="21">
        <v>0</v>
      </c>
      <c r="L493" s="22">
        <v>1</v>
      </c>
      <c r="M493" s="37" t="s">
        <v>3394</v>
      </c>
      <c r="N493" s="37"/>
    </row>
    <row r="494" spans="1:14" x14ac:dyDescent="0.3">
      <c r="A494" s="17" t="s">
        <v>1388</v>
      </c>
      <c r="B494" s="17" t="s">
        <v>3089</v>
      </c>
      <c r="C494" s="17" t="s">
        <v>3090</v>
      </c>
      <c r="D494" s="17" t="s">
        <v>1684</v>
      </c>
      <c r="E494" s="17" t="s">
        <v>671</v>
      </c>
      <c r="F494" s="17" t="s">
        <v>3091</v>
      </c>
      <c r="G494" s="18">
        <v>1</v>
      </c>
      <c r="H494" s="18">
        <v>2</v>
      </c>
      <c r="I494" s="19">
        <v>0</v>
      </c>
      <c r="J494" s="20">
        <v>0</v>
      </c>
      <c r="K494" s="21">
        <v>0</v>
      </c>
      <c r="L494" s="22">
        <v>1</v>
      </c>
      <c r="M494" s="37" t="s">
        <v>3394</v>
      </c>
      <c r="N494" s="37"/>
    </row>
    <row r="495" spans="1:14" x14ac:dyDescent="0.3">
      <c r="A495" s="17" t="s">
        <v>382</v>
      </c>
      <c r="B495" s="17" t="s">
        <v>3092</v>
      </c>
      <c r="C495" s="17" t="s">
        <v>3093</v>
      </c>
      <c r="D495" s="17" t="s">
        <v>2143</v>
      </c>
      <c r="E495" s="17" t="s">
        <v>385</v>
      </c>
      <c r="F495" s="17" t="s">
        <v>3094</v>
      </c>
      <c r="G495" s="18">
        <v>1</v>
      </c>
      <c r="H495" s="18">
        <v>1</v>
      </c>
      <c r="I495" s="19">
        <v>0</v>
      </c>
      <c r="J495" s="20">
        <v>0</v>
      </c>
      <c r="K495" s="21">
        <v>1</v>
      </c>
      <c r="L495" s="22">
        <v>0</v>
      </c>
      <c r="M495" s="37" t="s">
        <v>3394</v>
      </c>
      <c r="N495" s="37"/>
    </row>
    <row r="496" spans="1:14" x14ac:dyDescent="0.3">
      <c r="A496" s="17" t="s">
        <v>1000</v>
      </c>
      <c r="B496" s="17" t="s">
        <v>2233</v>
      </c>
      <c r="C496" s="17" t="s">
        <v>3095</v>
      </c>
      <c r="D496" s="17" t="s">
        <v>1684</v>
      </c>
      <c r="E496" s="17" t="s">
        <v>671</v>
      </c>
      <c r="F496" s="17" t="s">
        <v>3096</v>
      </c>
      <c r="G496" s="18">
        <v>1</v>
      </c>
      <c r="H496" s="18">
        <v>1</v>
      </c>
      <c r="I496" s="19">
        <v>0</v>
      </c>
      <c r="J496" s="20">
        <v>0</v>
      </c>
      <c r="K496" s="21">
        <v>0</v>
      </c>
      <c r="L496" s="22">
        <v>1</v>
      </c>
      <c r="M496" s="37" t="s">
        <v>3394</v>
      </c>
      <c r="N496" s="37"/>
    </row>
    <row r="497" spans="1:14" x14ac:dyDescent="0.3">
      <c r="A497" s="17" t="s">
        <v>3097</v>
      </c>
      <c r="B497" s="17" t="s">
        <v>3098</v>
      </c>
      <c r="C497" s="17" t="s">
        <v>3099</v>
      </c>
      <c r="D497" s="17" t="s">
        <v>3100</v>
      </c>
      <c r="E497" s="17" t="s">
        <v>3101</v>
      </c>
      <c r="F497" s="17" t="s">
        <v>3102</v>
      </c>
      <c r="G497" s="18">
        <v>1</v>
      </c>
      <c r="H497" s="18">
        <v>1</v>
      </c>
      <c r="I497" s="19">
        <v>0</v>
      </c>
      <c r="J497" s="20">
        <v>1</v>
      </c>
      <c r="K497" s="21">
        <v>0</v>
      </c>
      <c r="L497" s="22">
        <v>0</v>
      </c>
      <c r="M497" s="37" t="s">
        <v>3395</v>
      </c>
      <c r="N497" s="37"/>
    </row>
    <row r="498" spans="1:14" x14ac:dyDescent="0.3">
      <c r="A498" s="17" t="s">
        <v>739</v>
      </c>
      <c r="B498" s="17" t="s">
        <v>740</v>
      </c>
      <c r="C498" s="17" t="s">
        <v>3103</v>
      </c>
      <c r="D498" s="17" t="s">
        <v>2025</v>
      </c>
      <c r="E498" s="17" t="s">
        <v>608</v>
      </c>
      <c r="F498" s="17" t="s">
        <v>3104</v>
      </c>
      <c r="G498" s="18">
        <v>1</v>
      </c>
      <c r="H498" s="18">
        <v>2</v>
      </c>
      <c r="I498" s="19">
        <v>0</v>
      </c>
      <c r="J498" s="20">
        <v>0</v>
      </c>
      <c r="K498" s="21">
        <v>0</v>
      </c>
      <c r="L498" s="22">
        <v>1</v>
      </c>
      <c r="M498" s="37" t="s">
        <v>3392</v>
      </c>
      <c r="N498" s="37"/>
    </row>
    <row r="499" spans="1:14" x14ac:dyDescent="0.3">
      <c r="A499" s="17" t="s">
        <v>1567</v>
      </c>
      <c r="B499" s="17" t="s">
        <v>3105</v>
      </c>
      <c r="C499" s="17" t="s">
        <v>1683</v>
      </c>
      <c r="D499" s="17" t="s">
        <v>3106</v>
      </c>
      <c r="E499" s="17" t="s">
        <v>608</v>
      </c>
      <c r="F499" s="17" t="s">
        <v>3107</v>
      </c>
      <c r="G499" s="18">
        <v>1</v>
      </c>
      <c r="H499" s="18">
        <v>4</v>
      </c>
      <c r="I499" s="19">
        <v>0</v>
      </c>
      <c r="J499" s="20">
        <v>0</v>
      </c>
      <c r="K499" s="21">
        <v>0</v>
      </c>
      <c r="L499" s="22">
        <v>1</v>
      </c>
      <c r="M499" s="37" t="s">
        <v>3392</v>
      </c>
      <c r="N499" s="37"/>
    </row>
    <row r="500" spans="1:14" x14ac:dyDescent="0.3">
      <c r="A500" s="17" t="s">
        <v>1238</v>
      </c>
      <c r="B500" s="17" t="s">
        <v>1704</v>
      </c>
      <c r="C500" s="17" t="s">
        <v>2516</v>
      </c>
      <c r="D500" s="17" t="s">
        <v>1706</v>
      </c>
      <c r="E500" s="17" t="s">
        <v>608</v>
      </c>
      <c r="F500" s="17" t="s">
        <v>3108</v>
      </c>
      <c r="G500" s="18">
        <v>1</v>
      </c>
      <c r="H500" s="18">
        <v>1</v>
      </c>
      <c r="I500" s="19">
        <v>0</v>
      </c>
      <c r="J500" s="20">
        <v>0</v>
      </c>
      <c r="K500" s="21">
        <v>0</v>
      </c>
      <c r="L500" s="22">
        <v>1</v>
      </c>
      <c r="M500" s="37" t="s">
        <v>3392</v>
      </c>
      <c r="N500" s="37"/>
    </row>
    <row r="501" spans="1:14" x14ac:dyDescent="0.3">
      <c r="A501" s="17" t="s">
        <v>1565</v>
      </c>
      <c r="B501" s="17" t="s">
        <v>3109</v>
      </c>
      <c r="C501" s="17" t="s">
        <v>1683</v>
      </c>
      <c r="D501" s="17" t="s">
        <v>1821</v>
      </c>
      <c r="E501" s="17" t="s">
        <v>608</v>
      </c>
      <c r="F501" s="17" t="s">
        <v>3110</v>
      </c>
      <c r="G501" s="18">
        <v>1</v>
      </c>
      <c r="H501" s="18">
        <v>1</v>
      </c>
      <c r="I501" s="19">
        <v>0</v>
      </c>
      <c r="J501" s="20">
        <v>0</v>
      </c>
      <c r="K501" s="21">
        <v>0</v>
      </c>
      <c r="L501" s="22">
        <v>1</v>
      </c>
      <c r="M501" s="37" t="s">
        <v>3392</v>
      </c>
      <c r="N501" s="37"/>
    </row>
    <row r="502" spans="1:14" x14ac:dyDescent="0.3">
      <c r="A502" s="17" t="s">
        <v>1099</v>
      </c>
      <c r="B502" s="17" t="s">
        <v>3111</v>
      </c>
      <c r="C502" s="17" t="s">
        <v>1683</v>
      </c>
      <c r="D502" s="17" t="s">
        <v>1706</v>
      </c>
      <c r="E502" s="17" t="s">
        <v>608</v>
      </c>
      <c r="F502" s="17" t="s">
        <v>3112</v>
      </c>
      <c r="G502" s="18">
        <v>1</v>
      </c>
      <c r="H502" s="18">
        <v>1</v>
      </c>
      <c r="I502" s="19">
        <v>0</v>
      </c>
      <c r="J502" s="20">
        <v>0</v>
      </c>
      <c r="K502" s="21">
        <v>0</v>
      </c>
      <c r="L502" s="22">
        <v>1</v>
      </c>
      <c r="M502" s="37" t="s">
        <v>3392</v>
      </c>
      <c r="N502" s="37"/>
    </row>
    <row r="503" spans="1:14" x14ac:dyDescent="0.3">
      <c r="A503" s="17" t="s">
        <v>1527</v>
      </c>
      <c r="B503" s="17" t="s">
        <v>3113</v>
      </c>
      <c r="C503" s="17" t="s">
        <v>1683</v>
      </c>
      <c r="D503" s="17" t="s">
        <v>1684</v>
      </c>
      <c r="E503" s="17" t="s">
        <v>608</v>
      </c>
      <c r="F503" s="17" t="s">
        <v>3114</v>
      </c>
      <c r="G503" s="18">
        <v>1</v>
      </c>
      <c r="H503" s="18">
        <v>1</v>
      </c>
      <c r="I503" s="19">
        <v>0</v>
      </c>
      <c r="J503" s="20">
        <v>0</v>
      </c>
      <c r="K503" s="21">
        <v>0</v>
      </c>
      <c r="L503" s="22">
        <v>1</v>
      </c>
      <c r="M503" s="37" t="s">
        <v>3392</v>
      </c>
      <c r="N503" s="37"/>
    </row>
    <row r="504" spans="1:14" x14ac:dyDescent="0.3">
      <c r="A504" s="17" t="s">
        <v>1474</v>
      </c>
      <c r="B504" s="17" t="s">
        <v>3115</v>
      </c>
      <c r="C504" s="17" t="s">
        <v>3116</v>
      </c>
      <c r="D504" s="17" t="s">
        <v>1684</v>
      </c>
      <c r="E504" s="17" t="s">
        <v>608</v>
      </c>
      <c r="F504" s="17" t="s">
        <v>3117</v>
      </c>
      <c r="G504" s="18">
        <v>1</v>
      </c>
      <c r="H504" s="18">
        <v>1</v>
      </c>
      <c r="I504" s="19">
        <v>0</v>
      </c>
      <c r="J504" s="20">
        <v>0</v>
      </c>
      <c r="K504" s="21">
        <v>0</v>
      </c>
      <c r="L504" s="22">
        <v>1</v>
      </c>
      <c r="M504" s="37" t="s">
        <v>3392</v>
      </c>
      <c r="N504" s="37"/>
    </row>
    <row r="505" spans="1:14" x14ac:dyDescent="0.3">
      <c r="A505" s="17" t="s">
        <v>3118</v>
      </c>
      <c r="B505" s="17" t="s">
        <v>3119</v>
      </c>
      <c r="C505" s="17" t="s">
        <v>3120</v>
      </c>
      <c r="D505" s="17" t="s">
        <v>3121</v>
      </c>
      <c r="E505" s="17" t="s">
        <v>3122</v>
      </c>
      <c r="F505" s="17" t="s">
        <v>3123</v>
      </c>
      <c r="G505" s="18">
        <v>1</v>
      </c>
      <c r="H505" s="18">
        <v>6</v>
      </c>
      <c r="I505" s="19">
        <v>0</v>
      </c>
      <c r="J505" s="20">
        <v>1</v>
      </c>
      <c r="K505" s="21">
        <v>0</v>
      </c>
      <c r="L505" s="22">
        <v>0</v>
      </c>
      <c r="M505" s="37" t="s">
        <v>3395</v>
      </c>
      <c r="N505" s="37"/>
    </row>
    <row r="506" spans="1:14" x14ac:dyDescent="0.3">
      <c r="A506" s="17" t="s">
        <v>360</v>
      </c>
      <c r="B506" s="17" t="s">
        <v>361</v>
      </c>
      <c r="C506" s="17" t="s">
        <v>3124</v>
      </c>
      <c r="D506" s="17" t="s">
        <v>1684</v>
      </c>
      <c r="E506" s="17" t="s">
        <v>357</v>
      </c>
      <c r="F506" s="17" t="s">
        <v>3125</v>
      </c>
      <c r="G506" s="18">
        <v>1</v>
      </c>
      <c r="H506" s="18">
        <v>1</v>
      </c>
      <c r="I506" s="19">
        <v>0</v>
      </c>
      <c r="J506" s="20">
        <v>0</v>
      </c>
      <c r="K506" s="21">
        <v>1</v>
      </c>
      <c r="L506" s="22">
        <v>0</v>
      </c>
      <c r="M506" s="37" t="s">
        <v>3394</v>
      </c>
      <c r="N506" s="37"/>
    </row>
    <row r="507" spans="1:14" x14ac:dyDescent="0.3">
      <c r="A507" s="17" t="s">
        <v>683</v>
      </c>
      <c r="B507" s="17" t="s">
        <v>3126</v>
      </c>
      <c r="C507" s="17" t="s">
        <v>3127</v>
      </c>
      <c r="D507" s="17" t="s">
        <v>1684</v>
      </c>
      <c r="E507" s="17" t="s">
        <v>676</v>
      </c>
      <c r="F507" s="17" t="s">
        <v>3128</v>
      </c>
      <c r="G507" s="18">
        <v>1</v>
      </c>
      <c r="H507" s="18">
        <v>1</v>
      </c>
      <c r="I507" s="19">
        <v>0</v>
      </c>
      <c r="J507" s="20">
        <v>0</v>
      </c>
      <c r="K507" s="21">
        <v>0</v>
      </c>
      <c r="L507" s="22">
        <v>1</v>
      </c>
      <c r="M507" s="37" t="s">
        <v>3394</v>
      </c>
      <c r="N507" s="37"/>
    </row>
    <row r="508" spans="1:14" x14ac:dyDescent="0.3">
      <c r="A508" s="17" t="s">
        <v>245</v>
      </c>
      <c r="B508" s="17" t="s">
        <v>3129</v>
      </c>
      <c r="C508" s="17" t="s">
        <v>1683</v>
      </c>
      <c r="D508" s="17" t="s">
        <v>1827</v>
      </c>
      <c r="E508" s="17" t="s">
        <v>248</v>
      </c>
      <c r="F508" s="17" t="s">
        <v>3130</v>
      </c>
      <c r="G508" s="18">
        <v>1</v>
      </c>
      <c r="H508" s="18">
        <v>2</v>
      </c>
      <c r="I508" s="19">
        <v>0</v>
      </c>
      <c r="J508" s="20">
        <v>0</v>
      </c>
      <c r="K508" s="21">
        <v>1</v>
      </c>
      <c r="L508" s="22">
        <v>0</v>
      </c>
      <c r="M508" s="37" t="s">
        <v>3394</v>
      </c>
      <c r="N508" s="37"/>
    </row>
    <row r="509" spans="1:14" x14ac:dyDescent="0.3">
      <c r="A509" s="17" t="s">
        <v>1497</v>
      </c>
      <c r="B509" s="17" t="s">
        <v>3131</v>
      </c>
      <c r="C509" s="17" t="s">
        <v>3132</v>
      </c>
      <c r="D509" s="17" t="s">
        <v>1684</v>
      </c>
      <c r="E509" s="17" t="s">
        <v>608</v>
      </c>
      <c r="F509" s="17" t="s">
        <v>3133</v>
      </c>
      <c r="G509" s="18">
        <v>1</v>
      </c>
      <c r="H509" s="18">
        <v>2</v>
      </c>
      <c r="I509" s="19">
        <v>0</v>
      </c>
      <c r="J509" s="20">
        <v>0</v>
      </c>
      <c r="K509" s="21">
        <v>0</v>
      </c>
      <c r="L509" s="22">
        <v>1</v>
      </c>
      <c r="M509" s="37" t="s">
        <v>3392</v>
      </c>
      <c r="N509" s="37"/>
    </row>
    <row r="510" spans="1:14" x14ac:dyDescent="0.3">
      <c r="A510" s="17" t="s">
        <v>996</v>
      </c>
      <c r="B510" s="17" t="s">
        <v>3134</v>
      </c>
      <c r="C510" s="17" t="s">
        <v>3135</v>
      </c>
      <c r="D510" s="17" t="s">
        <v>1684</v>
      </c>
      <c r="E510" s="17" t="s">
        <v>671</v>
      </c>
      <c r="F510" s="17" t="s">
        <v>3136</v>
      </c>
      <c r="G510" s="18">
        <v>1</v>
      </c>
      <c r="H510" s="18">
        <v>1</v>
      </c>
      <c r="I510" s="19">
        <v>0</v>
      </c>
      <c r="J510" s="20">
        <v>0</v>
      </c>
      <c r="K510" s="21">
        <v>0</v>
      </c>
      <c r="L510" s="22">
        <v>1</v>
      </c>
      <c r="M510" s="37" t="s">
        <v>3394</v>
      </c>
      <c r="N510" s="37"/>
    </row>
    <row r="511" spans="1:14" x14ac:dyDescent="0.3">
      <c r="A511" s="17" t="s">
        <v>387</v>
      </c>
      <c r="B511" s="17" t="s">
        <v>388</v>
      </c>
      <c r="C511" s="17" t="s">
        <v>1683</v>
      </c>
      <c r="D511" s="17" t="s">
        <v>1684</v>
      </c>
      <c r="E511" s="17" t="s">
        <v>390</v>
      </c>
      <c r="F511" s="17" t="s">
        <v>3137</v>
      </c>
      <c r="G511" s="18">
        <v>1</v>
      </c>
      <c r="H511" s="18">
        <v>1</v>
      </c>
      <c r="I511" s="19">
        <v>0</v>
      </c>
      <c r="J511" s="20">
        <v>0</v>
      </c>
      <c r="K511" s="21">
        <v>1</v>
      </c>
      <c r="L511" s="22">
        <v>0</v>
      </c>
      <c r="M511" s="37" t="s">
        <v>3394</v>
      </c>
      <c r="N511" s="37"/>
    </row>
    <row r="512" spans="1:14" x14ac:dyDescent="0.3">
      <c r="A512" s="17" t="s">
        <v>920</v>
      </c>
      <c r="B512" s="17" t="s">
        <v>3138</v>
      </c>
      <c r="C512" s="17" t="s">
        <v>3139</v>
      </c>
      <c r="D512" s="17" t="s">
        <v>1684</v>
      </c>
      <c r="E512" s="17" t="s">
        <v>671</v>
      </c>
      <c r="F512" s="17" t="s">
        <v>3140</v>
      </c>
      <c r="G512" s="18">
        <v>1</v>
      </c>
      <c r="H512" s="18">
        <v>5</v>
      </c>
      <c r="I512" s="19">
        <v>0</v>
      </c>
      <c r="J512" s="20">
        <v>0</v>
      </c>
      <c r="K512" s="21">
        <v>0</v>
      </c>
      <c r="L512" s="22">
        <v>1</v>
      </c>
      <c r="M512" s="37" t="s">
        <v>3394</v>
      </c>
      <c r="N512" s="37"/>
    </row>
    <row r="513" spans="1:14" x14ac:dyDescent="0.3">
      <c r="A513" s="17" t="s">
        <v>544</v>
      </c>
      <c r="B513" s="17" t="s">
        <v>3141</v>
      </c>
      <c r="C513" s="17" t="s">
        <v>3142</v>
      </c>
      <c r="D513" s="17" t="s">
        <v>3143</v>
      </c>
      <c r="E513" s="17" t="s">
        <v>546</v>
      </c>
      <c r="F513" s="17" t="s">
        <v>3144</v>
      </c>
      <c r="G513" s="18">
        <v>1</v>
      </c>
      <c r="H513" s="18">
        <v>1</v>
      </c>
      <c r="I513" s="19">
        <v>0</v>
      </c>
      <c r="J513" s="20">
        <v>0</v>
      </c>
      <c r="K513" s="21">
        <v>1</v>
      </c>
      <c r="L513" s="22">
        <v>0</v>
      </c>
      <c r="M513" s="37" t="s">
        <v>3394</v>
      </c>
      <c r="N513" s="37"/>
    </row>
    <row r="514" spans="1:14" x14ac:dyDescent="0.3">
      <c r="A514" s="17" t="s">
        <v>1002</v>
      </c>
      <c r="B514" s="17" t="s">
        <v>3145</v>
      </c>
      <c r="C514" s="17" t="s">
        <v>3146</v>
      </c>
      <c r="D514" s="17" t="s">
        <v>1684</v>
      </c>
      <c r="E514" s="17" t="s">
        <v>1004</v>
      </c>
      <c r="F514" s="17" t="s">
        <v>3147</v>
      </c>
      <c r="G514" s="18">
        <v>1</v>
      </c>
      <c r="H514" s="18">
        <v>1</v>
      </c>
      <c r="I514" s="19">
        <v>0</v>
      </c>
      <c r="J514" s="20">
        <v>0</v>
      </c>
      <c r="K514" s="21">
        <v>0</v>
      </c>
      <c r="L514" s="22">
        <v>1</v>
      </c>
      <c r="M514" s="37" t="s">
        <v>3394</v>
      </c>
      <c r="N514" s="37"/>
    </row>
    <row r="515" spans="1:14" x14ac:dyDescent="0.3">
      <c r="A515" s="17" t="s">
        <v>811</v>
      </c>
      <c r="B515" s="17" t="s">
        <v>3148</v>
      </c>
      <c r="C515" s="17" t="s">
        <v>1683</v>
      </c>
      <c r="D515" s="17" t="s">
        <v>1684</v>
      </c>
      <c r="E515" s="17" t="s">
        <v>608</v>
      </c>
      <c r="F515" s="17" t="s">
        <v>3149</v>
      </c>
      <c r="G515" s="18">
        <v>1</v>
      </c>
      <c r="H515" s="18">
        <v>2</v>
      </c>
      <c r="I515" s="19">
        <v>0</v>
      </c>
      <c r="J515" s="20">
        <v>0</v>
      </c>
      <c r="K515" s="21">
        <v>0</v>
      </c>
      <c r="L515" s="22">
        <v>1</v>
      </c>
      <c r="M515" s="37" t="s">
        <v>3392</v>
      </c>
      <c r="N515" s="37"/>
    </row>
    <row r="516" spans="1:14" x14ac:dyDescent="0.3">
      <c r="A516" s="17" t="s">
        <v>1222</v>
      </c>
      <c r="B516" s="17" t="s">
        <v>3150</v>
      </c>
      <c r="C516" s="17" t="s">
        <v>3151</v>
      </c>
      <c r="D516" s="17" t="s">
        <v>2358</v>
      </c>
      <c r="E516" s="17" t="s">
        <v>435</v>
      </c>
      <c r="F516" s="17" t="s">
        <v>3152</v>
      </c>
      <c r="G516" s="18">
        <v>1</v>
      </c>
      <c r="H516" s="18">
        <v>3</v>
      </c>
      <c r="I516" s="19">
        <v>0</v>
      </c>
      <c r="J516" s="20">
        <v>0</v>
      </c>
      <c r="K516" s="21">
        <v>0</v>
      </c>
      <c r="L516" s="22">
        <v>1</v>
      </c>
      <c r="M516" s="37" t="s">
        <v>3394</v>
      </c>
      <c r="N516" s="37"/>
    </row>
    <row r="517" spans="1:14" x14ac:dyDescent="0.3">
      <c r="A517" s="17" t="s">
        <v>446</v>
      </c>
      <c r="B517" s="17" t="s">
        <v>3153</v>
      </c>
      <c r="C517" s="17" t="s">
        <v>3154</v>
      </c>
      <c r="D517" s="17" t="s">
        <v>2237</v>
      </c>
      <c r="E517" s="17" t="s">
        <v>385</v>
      </c>
      <c r="F517" s="17" t="s">
        <v>3155</v>
      </c>
      <c r="G517" s="18">
        <v>1</v>
      </c>
      <c r="H517" s="18">
        <v>1</v>
      </c>
      <c r="I517" s="19">
        <v>0</v>
      </c>
      <c r="J517" s="20">
        <v>0</v>
      </c>
      <c r="K517" s="21">
        <v>1</v>
      </c>
      <c r="L517" s="22">
        <v>0</v>
      </c>
      <c r="M517" s="37" t="s">
        <v>3394</v>
      </c>
      <c r="N517" s="37"/>
    </row>
    <row r="518" spans="1:14" x14ac:dyDescent="0.3">
      <c r="A518" s="17" t="s">
        <v>1384</v>
      </c>
      <c r="B518" s="17" t="s">
        <v>3156</v>
      </c>
      <c r="C518" s="17" t="s">
        <v>1683</v>
      </c>
      <c r="D518" s="17" t="s">
        <v>1790</v>
      </c>
      <c r="E518" s="17" t="s">
        <v>608</v>
      </c>
      <c r="F518" s="17" t="s">
        <v>3157</v>
      </c>
      <c r="G518" s="18">
        <v>1</v>
      </c>
      <c r="H518" s="18">
        <v>5</v>
      </c>
      <c r="I518" s="19">
        <v>0</v>
      </c>
      <c r="J518" s="20">
        <v>0</v>
      </c>
      <c r="K518" s="21">
        <v>0</v>
      </c>
      <c r="L518" s="22">
        <v>1</v>
      </c>
      <c r="M518" s="37" t="s">
        <v>3392</v>
      </c>
      <c r="N518" s="37"/>
    </row>
    <row r="519" spans="1:14" x14ac:dyDescent="0.3">
      <c r="A519" s="17" t="s">
        <v>3158</v>
      </c>
      <c r="B519" s="17" t="s">
        <v>3159</v>
      </c>
      <c r="C519" s="17" t="s">
        <v>1849</v>
      </c>
      <c r="D519" s="17" t="s">
        <v>1854</v>
      </c>
      <c r="E519" s="17" t="s">
        <v>3160</v>
      </c>
      <c r="F519" s="17" t="s">
        <v>3161</v>
      </c>
      <c r="G519" s="18">
        <v>1</v>
      </c>
      <c r="H519" s="18">
        <v>1</v>
      </c>
      <c r="I519" s="19">
        <v>1</v>
      </c>
      <c r="J519" s="20">
        <v>0</v>
      </c>
      <c r="K519" s="21">
        <v>0</v>
      </c>
      <c r="L519" s="22">
        <v>0</v>
      </c>
      <c r="M519" s="37" t="s">
        <v>3395</v>
      </c>
      <c r="N519" s="37"/>
    </row>
    <row r="520" spans="1:14" x14ac:dyDescent="0.3">
      <c r="A520" s="17" t="s">
        <v>1198</v>
      </c>
      <c r="B520" s="17" t="s">
        <v>1197</v>
      </c>
      <c r="C520" s="17" t="s">
        <v>3162</v>
      </c>
      <c r="D520" s="17" t="s">
        <v>1984</v>
      </c>
      <c r="E520" s="17" t="s">
        <v>608</v>
      </c>
      <c r="F520" s="17" t="s">
        <v>3163</v>
      </c>
      <c r="G520" s="18">
        <v>1</v>
      </c>
      <c r="H520" s="18">
        <v>2</v>
      </c>
      <c r="I520" s="19">
        <v>0</v>
      </c>
      <c r="J520" s="20">
        <v>0</v>
      </c>
      <c r="K520" s="21">
        <v>0</v>
      </c>
      <c r="L520" s="22">
        <v>1</v>
      </c>
      <c r="M520" s="37" t="s">
        <v>3392</v>
      </c>
      <c r="N520" s="37"/>
    </row>
    <row r="521" spans="1:14" x14ac:dyDescent="0.3">
      <c r="A521" s="17" t="s">
        <v>1623</v>
      </c>
      <c r="B521" s="17" t="s">
        <v>3164</v>
      </c>
      <c r="C521" s="17" t="s">
        <v>3165</v>
      </c>
      <c r="D521" s="17" t="s">
        <v>1684</v>
      </c>
      <c r="E521" s="17" t="s">
        <v>608</v>
      </c>
      <c r="F521" s="17" t="s">
        <v>3166</v>
      </c>
      <c r="G521" s="18">
        <v>1</v>
      </c>
      <c r="H521" s="18">
        <v>1</v>
      </c>
      <c r="I521" s="19">
        <v>0</v>
      </c>
      <c r="J521" s="20">
        <v>0</v>
      </c>
      <c r="K521" s="21">
        <v>0</v>
      </c>
      <c r="L521" s="22">
        <v>1</v>
      </c>
      <c r="M521" s="37" t="s">
        <v>3392</v>
      </c>
      <c r="N521" s="37"/>
    </row>
    <row r="522" spans="1:14" x14ac:dyDescent="0.3">
      <c r="A522" s="17" t="s">
        <v>867</v>
      </c>
      <c r="B522" s="17" t="s">
        <v>3167</v>
      </c>
      <c r="C522" s="17" t="s">
        <v>1683</v>
      </c>
      <c r="D522" s="17" t="s">
        <v>1684</v>
      </c>
      <c r="E522" s="17" t="s">
        <v>870</v>
      </c>
      <c r="F522" s="17" t="s">
        <v>3168</v>
      </c>
      <c r="G522" s="18">
        <v>1</v>
      </c>
      <c r="H522" s="18">
        <v>1</v>
      </c>
      <c r="I522" s="19">
        <v>0</v>
      </c>
      <c r="J522" s="20">
        <v>0</v>
      </c>
      <c r="K522" s="21">
        <v>0</v>
      </c>
      <c r="L522" s="22">
        <v>1</v>
      </c>
      <c r="M522" s="37" t="s">
        <v>3394</v>
      </c>
      <c r="N522" s="37"/>
    </row>
    <row r="523" spans="1:14" x14ac:dyDescent="0.3">
      <c r="A523" s="17" t="s">
        <v>1261</v>
      </c>
      <c r="B523" s="17" t="s">
        <v>3169</v>
      </c>
      <c r="C523" s="17" t="s">
        <v>3170</v>
      </c>
      <c r="D523" s="17" t="s">
        <v>1684</v>
      </c>
      <c r="E523" s="17" t="s">
        <v>671</v>
      </c>
      <c r="F523" s="17" t="s">
        <v>3171</v>
      </c>
      <c r="G523" s="18">
        <v>1</v>
      </c>
      <c r="H523" s="18">
        <v>2</v>
      </c>
      <c r="I523" s="19">
        <v>0</v>
      </c>
      <c r="J523" s="20">
        <v>0</v>
      </c>
      <c r="K523" s="21">
        <v>0</v>
      </c>
      <c r="L523" s="22">
        <v>1</v>
      </c>
      <c r="M523" s="37" t="s">
        <v>3394</v>
      </c>
      <c r="N523" s="37"/>
    </row>
    <row r="524" spans="1:14" x14ac:dyDescent="0.3">
      <c r="A524" s="17" t="s">
        <v>634</v>
      </c>
      <c r="B524" s="17" t="s">
        <v>3172</v>
      </c>
      <c r="C524" s="17" t="s">
        <v>1683</v>
      </c>
      <c r="D524" s="17" t="s">
        <v>1742</v>
      </c>
      <c r="E524" s="17" t="s">
        <v>608</v>
      </c>
      <c r="F524" s="17" t="s">
        <v>3173</v>
      </c>
      <c r="G524" s="18">
        <v>1</v>
      </c>
      <c r="H524" s="18">
        <v>1</v>
      </c>
      <c r="I524" s="19">
        <v>0</v>
      </c>
      <c r="J524" s="20">
        <v>0</v>
      </c>
      <c r="K524" s="21">
        <v>0</v>
      </c>
      <c r="L524" s="22">
        <v>1</v>
      </c>
      <c r="M524" s="37" t="s">
        <v>3392</v>
      </c>
      <c r="N524" s="37"/>
    </row>
    <row r="525" spans="1:14" x14ac:dyDescent="0.3">
      <c r="A525" s="17" t="s">
        <v>1490</v>
      </c>
      <c r="B525" s="17" t="s">
        <v>3174</v>
      </c>
      <c r="C525" s="17" t="s">
        <v>3175</v>
      </c>
      <c r="D525" s="17" t="s">
        <v>1706</v>
      </c>
      <c r="E525" s="17" t="s">
        <v>608</v>
      </c>
      <c r="F525" s="17" t="s">
        <v>3176</v>
      </c>
      <c r="G525" s="18">
        <v>1</v>
      </c>
      <c r="H525" s="18">
        <v>1</v>
      </c>
      <c r="I525" s="19">
        <v>0</v>
      </c>
      <c r="J525" s="20">
        <v>0</v>
      </c>
      <c r="K525" s="21">
        <v>0</v>
      </c>
      <c r="L525" s="22">
        <v>1</v>
      </c>
      <c r="M525" s="37" t="s">
        <v>3392</v>
      </c>
      <c r="N525" s="37"/>
    </row>
    <row r="526" spans="1:14" x14ac:dyDescent="0.3">
      <c r="A526" s="17" t="s">
        <v>1479</v>
      </c>
      <c r="B526" s="17" t="s">
        <v>3177</v>
      </c>
      <c r="C526" s="17" t="s">
        <v>1683</v>
      </c>
      <c r="D526" s="17" t="s">
        <v>1691</v>
      </c>
      <c r="E526" s="17" t="s">
        <v>608</v>
      </c>
      <c r="F526" s="17" t="s">
        <v>3178</v>
      </c>
      <c r="G526" s="18">
        <v>1</v>
      </c>
      <c r="H526" s="18">
        <v>5</v>
      </c>
      <c r="I526" s="19">
        <v>0</v>
      </c>
      <c r="J526" s="20">
        <v>0</v>
      </c>
      <c r="K526" s="21">
        <v>0</v>
      </c>
      <c r="L526" s="22">
        <v>1</v>
      </c>
      <c r="M526" s="37" t="s">
        <v>3392</v>
      </c>
      <c r="N526" s="37"/>
    </row>
    <row r="527" spans="1:14" x14ac:dyDescent="0.3">
      <c r="A527" s="17" t="s">
        <v>1064</v>
      </c>
      <c r="B527" s="17" t="s">
        <v>3179</v>
      </c>
      <c r="C527" s="17" t="s">
        <v>3180</v>
      </c>
      <c r="D527" s="17" t="s">
        <v>2826</v>
      </c>
      <c r="E527" s="17" t="s">
        <v>559</v>
      </c>
      <c r="F527" s="17" t="s">
        <v>3181</v>
      </c>
      <c r="G527" s="18">
        <v>1</v>
      </c>
      <c r="H527" s="18">
        <v>1</v>
      </c>
      <c r="I527" s="19">
        <v>0</v>
      </c>
      <c r="J527" s="20">
        <v>0</v>
      </c>
      <c r="K527" s="21">
        <v>0</v>
      </c>
      <c r="L527" s="22">
        <v>1</v>
      </c>
      <c r="M527" s="37" t="s">
        <v>3394</v>
      </c>
      <c r="N527" s="37"/>
    </row>
    <row r="528" spans="1:14" x14ac:dyDescent="0.3">
      <c r="A528" s="17" t="s">
        <v>1649</v>
      </c>
      <c r="B528" s="17" t="s">
        <v>3182</v>
      </c>
      <c r="C528" s="17" t="s">
        <v>3183</v>
      </c>
      <c r="D528" s="17" t="s">
        <v>1929</v>
      </c>
      <c r="E528" s="17" t="s">
        <v>608</v>
      </c>
      <c r="F528" s="17" t="s">
        <v>3184</v>
      </c>
      <c r="G528" s="18">
        <v>1</v>
      </c>
      <c r="H528" s="18">
        <v>1</v>
      </c>
      <c r="I528" s="19">
        <v>0</v>
      </c>
      <c r="J528" s="20">
        <v>0</v>
      </c>
      <c r="K528" s="21">
        <v>0</v>
      </c>
      <c r="L528" s="22">
        <v>1</v>
      </c>
      <c r="M528" s="37" t="s">
        <v>3392</v>
      </c>
      <c r="N528" s="37"/>
    </row>
    <row r="529" spans="1:14" x14ac:dyDescent="0.3">
      <c r="A529" s="17" t="s">
        <v>227</v>
      </c>
      <c r="B529" s="17" t="s">
        <v>3185</v>
      </c>
      <c r="C529" s="17" t="s">
        <v>3186</v>
      </c>
      <c r="D529" s="17" t="s">
        <v>1684</v>
      </c>
      <c r="E529" s="17" t="s">
        <v>231</v>
      </c>
      <c r="F529" s="17" t="s">
        <v>3187</v>
      </c>
      <c r="G529" s="18">
        <v>1</v>
      </c>
      <c r="H529" s="18">
        <v>1</v>
      </c>
      <c r="I529" s="19">
        <v>0</v>
      </c>
      <c r="J529" s="20">
        <v>0</v>
      </c>
      <c r="K529" s="21">
        <v>1</v>
      </c>
      <c r="L529" s="22">
        <v>0</v>
      </c>
      <c r="M529" s="37" t="s">
        <v>3394</v>
      </c>
      <c r="N529" s="37"/>
    </row>
    <row r="530" spans="1:14" x14ac:dyDescent="0.3">
      <c r="A530" s="17" t="s">
        <v>1192</v>
      </c>
      <c r="B530" s="17" t="s">
        <v>3188</v>
      </c>
      <c r="C530" s="17" t="s">
        <v>3189</v>
      </c>
      <c r="D530" s="17" t="s">
        <v>1827</v>
      </c>
      <c r="E530" s="17" t="s">
        <v>608</v>
      </c>
      <c r="F530" s="17" t="s">
        <v>3190</v>
      </c>
      <c r="G530" s="18">
        <v>1</v>
      </c>
      <c r="H530" s="18">
        <v>1</v>
      </c>
      <c r="I530" s="19">
        <v>0</v>
      </c>
      <c r="J530" s="20">
        <v>0</v>
      </c>
      <c r="K530" s="21">
        <v>0</v>
      </c>
      <c r="L530" s="22">
        <v>1</v>
      </c>
      <c r="M530" s="37" t="s">
        <v>3392</v>
      </c>
      <c r="N530" s="37"/>
    </row>
    <row r="531" spans="1:14" x14ac:dyDescent="0.3">
      <c r="A531" s="17" t="s">
        <v>957</v>
      </c>
      <c r="B531" s="17" t="s">
        <v>3191</v>
      </c>
      <c r="C531" s="17" t="s">
        <v>3192</v>
      </c>
      <c r="D531" s="17" t="s">
        <v>1684</v>
      </c>
      <c r="E531" s="17" t="s">
        <v>608</v>
      </c>
      <c r="F531" s="17" t="s">
        <v>3193</v>
      </c>
      <c r="G531" s="18">
        <v>1</v>
      </c>
      <c r="H531" s="18">
        <v>3</v>
      </c>
      <c r="I531" s="19">
        <v>0</v>
      </c>
      <c r="J531" s="20">
        <v>0</v>
      </c>
      <c r="K531" s="21">
        <v>0</v>
      </c>
      <c r="L531" s="22">
        <v>1</v>
      </c>
      <c r="M531" s="37" t="s">
        <v>3392</v>
      </c>
      <c r="N531" s="37"/>
    </row>
    <row r="532" spans="1:14" x14ac:dyDescent="0.3">
      <c r="A532" s="17" t="s">
        <v>1557</v>
      </c>
      <c r="B532" s="17" t="s">
        <v>3194</v>
      </c>
      <c r="C532" s="17" t="s">
        <v>1683</v>
      </c>
      <c r="D532" s="17" t="s">
        <v>1684</v>
      </c>
      <c r="E532" s="17" t="s">
        <v>608</v>
      </c>
      <c r="F532" s="17" t="s">
        <v>3195</v>
      </c>
      <c r="G532" s="18">
        <v>1</v>
      </c>
      <c r="H532" s="18">
        <v>1</v>
      </c>
      <c r="I532" s="19">
        <v>0</v>
      </c>
      <c r="J532" s="20">
        <v>0</v>
      </c>
      <c r="K532" s="21">
        <v>0</v>
      </c>
      <c r="L532" s="22">
        <v>1</v>
      </c>
      <c r="M532" s="37" t="s">
        <v>3392</v>
      </c>
      <c r="N532" s="37"/>
    </row>
    <row r="533" spans="1:14" x14ac:dyDescent="0.3">
      <c r="A533" s="17" t="s">
        <v>3196</v>
      </c>
      <c r="B533" s="17" t="s">
        <v>3197</v>
      </c>
      <c r="C533" s="17" t="s">
        <v>3198</v>
      </c>
      <c r="D533" s="17" t="s">
        <v>2889</v>
      </c>
      <c r="E533" s="17" t="s">
        <v>3199</v>
      </c>
      <c r="F533" s="17" t="s">
        <v>3200</v>
      </c>
      <c r="G533" s="18">
        <v>1</v>
      </c>
      <c r="H533" s="18">
        <v>1</v>
      </c>
      <c r="I533" s="19">
        <v>0</v>
      </c>
      <c r="J533" s="20">
        <v>1</v>
      </c>
      <c r="K533" s="21">
        <v>0</v>
      </c>
      <c r="L533" s="22">
        <v>0</v>
      </c>
      <c r="M533" s="37" t="s">
        <v>3396</v>
      </c>
      <c r="N533" s="37"/>
    </row>
    <row r="534" spans="1:14" x14ac:dyDescent="0.3">
      <c r="A534" s="17" t="s">
        <v>1501</v>
      </c>
      <c r="B534" s="17" t="s">
        <v>3201</v>
      </c>
      <c r="C534" s="17" t="s">
        <v>1683</v>
      </c>
      <c r="D534" s="17" t="s">
        <v>1706</v>
      </c>
      <c r="E534" s="17" t="s">
        <v>608</v>
      </c>
      <c r="F534" s="17" t="s">
        <v>3202</v>
      </c>
      <c r="G534" s="18">
        <v>1</v>
      </c>
      <c r="H534" s="18">
        <v>1</v>
      </c>
      <c r="I534" s="19">
        <v>0</v>
      </c>
      <c r="J534" s="20">
        <v>0</v>
      </c>
      <c r="K534" s="21">
        <v>0</v>
      </c>
      <c r="L534" s="22">
        <v>1</v>
      </c>
      <c r="M534" s="37" t="s">
        <v>3392</v>
      </c>
      <c r="N534" s="37"/>
    </row>
    <row r="535" spans="1:14" x14ac:dyDescent="0.3">
      <c r="A535" s="17" t="s">
        <v>1552</v>
      </c>
      <c r="B535" s="17" t="s">
        <v>3203</v>
      </c>
      <c r="C535" s="17" t="s">
        <v>1683</v>
      </c>
      <c r="D535" s="17" t="s">
        <v>2352</v>
      </c>
      <c r="E535" s="17" t="s">
        <v>608</v>
      </c>
      <c r="F535" s="17" t="s">
        <v>3204</v>
      </c>
      <c r="G535" s="18">
        <v>1</v>
      </c>
      <c r="H535" s="18">
        <v>1</v>
      </c>
      <c r="I535" s="19">
        <v>0</v>
      </c>
      <c r="J535" s="20">
        <v>0</v>
      </c>
      <c r="K535" s="21">
        <v>0</v>
      </c>
      <c r="L535" s="22">
        <v>1</v>
      </c>
      <c r="M535" s="37" t="s">
        <v>3392</v>
      </c>
      <c r="N535" s="37"/>
    </row>
    <row r="536" spans="1:14" x14ac:dyDescent="0.3">
      <c r="A536" s="17" t="s">
        <v>1107</v>
      </c>
      <c r="B536" s="17" t="s">
        <v>3205</v>
      </c>
      <c r="C536" s="17" t="s">
        <v>3206</v>
      </c>
      <c r="D536" s="17" t="s">
        <v>2328</v>
      </c>
      <c r="E536" s="17" t="s">
        <v>1109</v>
      </c>
      <c r="F536" s="17" t="s">
        <v>3207</v>
      </c>
      <c r="G536" s="18">
        <v>1</v>
      </c>
      <c r="H536" s="18">
        <v>1</v>
      </c>
      <c r="I536" s="19">
        <v>0</v>
      </c>
      <c r="J536" s="20">
        <v>0</v>
      </c>
      <c r="K536" s="21">
        <v>0</v>
      </c>
      <c r="L536" s="22">
        <v>1</v>
      </c>
      <c r="M536" s="37" t="s">
        <v>3392</v>
      </c>
      <c r="N536" s="37"/>
    </row>
    <row r="537" spans="1:14" x14ac:dyDescent="0.3">
      <c r="A537" s="17" t="s">
        <v>1170</v>
      </c>
      <c r="B537" s="17" t="s">
        <v>3208</v>
      </c>
      <c r="C537" s="17" t="s">
        <v>1683</v>
      </c>
      <c r="D537" s="17" t="s">
        <v>1706</v>
      </c>
      <c r="E537" s="17" t="s">
        <v>608</v>
      </c>
      <c r="F537" s="17" t="s">
        <v>3209</v>
      </c>
      <c r="G537" s="18">
        <v>1</v>
      </c>
      <c r="H537" s="18">
        <v>1</v>
      </c>
      <c r="I537" s="19">
        <v>0</v>
      </c>
      <c r="J537" s="20">
        <v>0</v>
      </c>
      <c r="K537" s="21">
        <v>0</v>
      </c>
      <c r="L537" s="22">
        <v>1</v>
      </c>
      <c r="M537" s="37" t="s">
        <v>3392</v>
      </c>
      <c r="N537" s="37"/>
    </row>
    <row r="538" spans="1:14" x14ac:dyDescent="0.3">
      <c r="A538" s="17" t="s">
        <v>1257</v>
      </c>
      <c r="B538" s="17" t="s">
        <v>3210</v>
      </c>
      <c r="C538" s="17" t="s">
        <v>1683</v>
      </c>
      <c r="D538" s="17" t="s">
        <v>1827</v>
      </c>
      <c r="E538" s="17" t="s">
        <v>608</v>
      </c>
      <c r="F538" s="17" t="s">
        <v>3211</v>
      </c>
      <c r="G538" s="18">
        <v>1</v>
      </c>
      <c r="H538" s="18">
        <v>1</v>
      </c>
      <c r="I538" s="19">
        <v>0</v>
      </c>
      <c r="J538" s="20">
        <v>0</v>
      </c>
      <c r="K538" s="21">
        <v>0</v>
      </c>
      <c r="L538" s="22">
        <v>1</v>
      </c>
      <c r="M538" s="37" t="s">
        <v>3392</v>
      </c>
      <c r="N538" s="37"/>
    </row>
    <row r="539" spans="1:14" x14ac:dyDescent="0.3">
      <c r="A539" s="17" t="s">
        <v>1416</v>
      </c>
      <c r="B539" s="17" t="s">
        <v>3212</v>
      </c>
      <c r="C539" s="17" t="s">
        <v>3213</v>
      </c>
      <c r="D539" s="17" t="s">
        <v>2826</v>
      </c>
      <c r="E539" s="17" t="s">
        <v>671</v>
      </c>
      <c r="F539" s="17" t="s">
        <v>3214</v>
      </c>
      <c r="G539" s="18">
        <v>1</v>
      </c>
      <c r="H539" s="18">
        <v>12</v>
      </c>
      <c r="I539" s="19">
        <v>0</v>
      </c>
      <c r="J539" s="20">
        <v>0</v>
      </c>
      <c r="K539" s="21">
        <v>0</v>
      </c>
      <c r="L539" s="22">
        <v>1</v>
      </c>
      <c r="M539" s="37" t="s">
        <v>3394</v>
      </c>
      <c r="N539" s="37"/>
    </row>
    <row r="540" spans="1:14" x14ac:dyDescent="0.3">
      <c r="A540" s="17" t="s">
        <v>439</v>
      </c>
      <c r="B540" s="17" t="s">
        <v>440</v>
      </c>
      <c r="C540" s="17" t="s">
        <v>3215</v>
      </c>
      <c r="D540" s="17" t="s">
        <v>1684</v>
      </c>
      <c r="E540" s="17" t="s">
        <v>231</v>
      </c>
      <c r="F540" s="17" t="s">
        <v>3216</v>
      </c>
      <c r="G540" s="18">
        <v>1</v>
      </c>
      <c r="H540" s="18">
        <v>2</v>
      </c>
      <c r="I540" s="19">
        <v>0</v>
      </c>
      <c r="J540" s="20">
        <v>0</v>
      </c>
      <c r="K540" s="21">
        <v>1</v>
      </c>
      <c r="L540" s="22">
        <v>0</v>
      </c>
      <c r="M540" s="37" t="s">
        <v>3398</v>
      </c>
      <c r="N540" s="37"/>
    </row>
    <row r="541" spans="1:14" x14ac:dyDescent="0.3">
      <c r="A541" s="17" t="s">
        <v>403</v>
      </c>
      <c r="B541" s="17" t="s">
        <v>3217</v>
      </c>
      <c r="C541" s="17" t="s">
        <v>2487</v>
      </c>
      <c r="D541" s="17" t="s">
        <v>1684</v>
      </c>
      <c r="E541" s="17" t="s">
        <v>405</v>
      </c>
      <c r="F541" s="17" t="s">
        <v>3218</v>
      </c>
      <c r="G541" s="18">
        <v>1</v>
      </c>
      <c r="H541" s="18">
        <v>1</v>
      </c>
      <c r="I541" s="19">
        <v>0</v>
      </c>
      <c r="J541" s="20">
        <v>0</v>
      </c>
      <c r="K541" s="21">
        <v>1</v>
      </c>
      <c r="L541" s="22">
        <v>0</v>
      </c>
      <c r="M541" s="37" t="s">
        <v>3394</v>
      </c>
      <c r="N541" s="37"/>
    </row>
    <row r="542" spans="1:14" x14ac:dyDescent="0.3">
      <c r="A542" s="17" t="s">
        <v>1327</v>
      </c>
      <c r="B542" s="17" t="s">
        <v>3219</v>
      </c>
      <c r="C542" s="17" t="s">
        <v>3220</v>
      </c>
      <c r="D542" s="17" t="s">
        <v>1684</v>
      </c>
      <c r="E542" s="17" t="s">
        <v>608</v>
      </c>
      <c r="F542" s="17" t="s">
        <v>3221</v>
      </c>
      <c r="G542" s="18">
        <v>1</v>
      </c>
      <c r="H542" s="18">
        <v>6</v>
      </c>
      <c r="I542" s="19">
        <v>0</v>
      </c>
      <c r="J542" s="20">
        <v>0</v>
      </c>
      <c r="K542" s="21">
        <v>0</v>
      </c>
      <c r="L542" s="22">
        <v>1</v>
      </c>
      <c r="M542" s="37" t="s">
        <v>3392</v>
      </c>
      <c r="N542" s="37"/>
    </row>
    <row r="543" spans="1:14" x14ac:dyDescent="0.3">
      <c r="A543" s="17" t="s">
        <v>3222</v>
      </c>
      <c r="B543" s="17" t="s">
        <v>3223</v>
      </c>
      <c r="C543" s="17" t="s">
        <v>3224</v>
      </c>
      <c r="D543" s="17" t="s">
        <v>3225</v>
      </c>
      <c r="E543" s="17" t="s">
        <v>1732</v>
      </c>
      <c r="F543" s="17" t="s">
        <v>3226</v>
      </c>
      <c r="G543" s="18">
        <v>1</v>
      </c>
      <c r="H543" s="18">
        <v>2</v>
      </c>
      <c r="I543" s="19">
        <v>0</v>
      </c>
      <c r="J543" s="20">
        <v>1</v>
      </c>
      <c r="K543" s="21">
        <v>0</v>
      </c>
      <c r="L543" s="22">
        <v>0</v>
      </c>
      <c r="M543" s="37" t="s">
        <v>3393</v>
      </c>
      <c r="N543" s="37"/>
    </row>
    <row r="544" spans="1:14" x14ac:dyDescent="0.3">
      <c r="A544" s="17" t="s">
        <v>1482</v>
      </c>
      <c r="B544" s="17" t="s">
        <v>1483</v>
      </c>
      <c r="C544" s="17" t="s">
        <v>1683</v>
      </c>
      <c r="D544" s="17" t="s">
        <v>1684</v>
      </c>
      <c r="E544" s="17" t="s">
        <v>608</v>
      </c>
      <c r="F544" s="17" t="s">
        <v>3227</v>
      </c>
      <c r="G544" s="18">
        <v>1</v>
      </c>
      <c r="H544" s="18">
        <v>1</v>
      </c>
      <c r="I544" s="19">
        <v>0</v>
      </c>
      <c r="J544" s="20">
        <v>0</v>
      </c>
      <c r="K544" s="21">
        <v>0</v>
      </c>
      <c r="L544" s="22">
        <v>1</v>
      </c>
      <c r="M544" s="37" t="s">
        <v>3392</v>
      </c>
      <c r="N544" s="37"/>
    </row>
    <row r="545" spans="1:14" x14ac:dyDescent="0.3">
      <c r="A545" s="17" t="s">
        <v>496</v>
      </c>
      <c r="B545" s="17" t="s">
        <v>3228</v>
      </c>
      <c r="C545" s="17" t="s">
        <v>1683</v>
      </c>
      <c r="D545" s="17" t="s">
        <v>1684</v>
      </c>
      <c r="E545" s="17" t="s">
        <v>234</v>
      </c>
      <c r="F545" s="17" t="s">
        <v>3229</v>
      </c>
      <c r="G545" s="18">
        <v>1</v>
      </c>
      <c r="H545" s="18">
        <v>3</v>
      </c>
      <c r="I545" s="19">
        <v>0</v>
      </c>
      <c r="J545" s="20">
        <v>0</v>
      </c>
      <c r="K545" s="21">
        <v>1</v>
      </c>
      <c r="L545" s="22">
        <v>0</v>
      </c>
      <c r="M545" s="37" t="s">
        <v>3398</v>
      </c>
      <c r="N545" s="37"/>
    </row>
    <row r="546" spans="1:14" x14ac:dyDescent="0.3">
      <c r="A546" s="17" t="s">
        <v>1028</v>
      </c>
      <c r="B546" s="17" t="s">
        <v>3230</v>
      </c>
      <c r="C546" s="17" t="s">
        <v>1683</v>
      </c>
      <c r="D546" s="17" t="s">
        <v>1813</v>
      </c>
      <c r="E546" s="17" t="s">
        <v>608</v>
      </c>
      <c r="F546" s="17" t="s">
        <v>3231</v>
      </c>
      <c r="G546" s="18">
        <v>1</v>
      </c>
      <c r="H546" s="18">
        <v>6</v>
      </c>
      <c r="I546" s="19">
        <v>0</v>
      </c>
      <c r="J546" s="20">
        <v>0</v>
      </c>
      <c r="K546" s="21">
        <v>0</v>
      </c>
      <c r="L546" s="22">
        <v>1</v>
      </c>
      <c r="M546" s="37" t="s">
        <v>3392</v>
      </c>
      <c r="N546" s="37"/>
    </row>
    <row r="547" spans="1:14" x14ac:dyDescent="0.3">
      <c r="A547" s="17" t="s">
        <v>3232</v>
      </c>
      <c r="B547" s="17" t="s">
        <v>3233</v>
      </c>
      <c r="C547" s="17" t="s">
        <v>3234</v>
      </c>
      <c r="D547" s="17" t="s">
        <v>1684</v>
      </c>
      <c r="E547" s="17" t="s">
        <v>3101</v>
      </c>
      <c r="F547" s="17" t="s">
        <v>3235</v>
      </c>
      <c r="G547" s="18">
        <v>1</v>
      </c>
      <c r="H547" s="18">
        <v>2</v>
      </c>
      <c r="I547" s="19">
        <v>0</v>
      </c>
      <c r="J547" s="20">
        <v>1</v>
      </c>
      <c r="K547" s="21">
        <v>0</v>
      </c>
      <c r="L547" s="22">
        <v>0</v>
      </c>
      <c r="M547" s="37" t="s">
        <v>3395</v>
      </c>
      <c r="N547" s="37"/>
    </row>
    <row r="548" spans="1:14" x14ac:dyDescent="0.3">
      <c r="A548" s="17" t="s">
        <v>791</v>
      </c>
      <c r="B548" s="17" t="s">
        <v>3236</v>
      </c>
      <c r="C548" s="17" t="s">
        <v>1683</v>
      </c>
      <c r="D548" s="17" t="s">
        <v>1746</v>
      </c>
      <c r="E548" s="17" t="s">
        <v>608</v>
      </c>
      <c r="F548" s="17" t="s">
        <v>3237</v>
      </c>
      <c r="G548" s="18">
        <v>1</v>
      </c>
      <c r="H548" s="18">
        <v>1</v>
      </c>
      <c r="I548" s="19">
        <v>0</v>
      </c>
      <c r="J548" s="20">
        <v>0</v>
      </c>
      <c r="K548" s="21">
        <v>0</v>
      </c>
      <c r="L548" s="22">
        <v>1</v>
      </c>
      <c r="M548" s="37" t="s">
        <v>3392</v>
      </c>
      <c r="N548" s="37"/>
    </row>
    <row r="549" spans="1:14" x14ac:dyDescent="0.3">
      <c r="A549" s="17" t="s">
        <v>1205</v>
      </c>
      <c r="B549" s="17" t="s">
        <v>3238</v>
      </c>
      <c r="C549" s="17" t="s">
        <v>3239</v>
      </c>
      <c r="D549" s="17" t="s">
        <v>1706</v>
      </c>
      <c r="E549" s="17" t="s">
        <v>608</v>
      </c>
      <c r="F549" s="17" t="s">
        <v>3240</v>
      </c>
      <c r="G549" s="18">
        <v>1</v>
      </c>
      <c r="H549" s="18">
        <v>2</v>
      </c>
      <c r="I549" s="19">
        <v>0</v>
      </c>
      <c r="J549" s="20">
        <v>0</v>
      </c>
      <c r="K549" s="21">
        <v>0</v>
      </c>
      <c r="L549" s="22">
        <v>1</v>
      </c>
      <c r="M549" s="37" t="s">
        <v>3392</v>
      </c>
      <c r="N549" s="37"/>
    </row>
    <row r="550" spans="1:14" x14ac:dyDescent="0.3">
      <c r="A550" s="17" t="s">
        <v>947</v>
      </c>
      <c r="B550" s="17" t="s">
        <v>3241</v>
      </c>
      <c r="C550" s="17" t="s">
        <v>1683</v>
      </c>
      <c r="D550" s="17" t="s">
        <v>3242</v>
      </c>
      <c r="E550" s="17" t="s">
        <v>608</v>
      </c>
      <c r="F550" s="17" t="s">
        <v>3243</v>
      </c>
      <c r="G550" s="18">
        <v>1</v>
      </c>
      <c r="H550" s="18">
        <v>3</v>
      </c>
      <c r="I550" s="19">
        <v>0</v>
      </c>
      <c r="J550" s="20">
        <v>0</v>
      </c>
      <c r="K550" s="21">
        <v>0</v>
      </c>
      <c r="L550" s="22">
        <v>1</v>
      </c>
      <c r="M550" s="37" t="s">
        <v>3392</v>
      </c>
      <c r="N550" s="37"/>
    </row>
    <row r="551" spans="1:14" x14ac:dyDescent="0.3">
      <c r="A551" s="17" t="s">
        <v>579</v>
      </c>
      <c r="B551" s="17" t="s">
        <v>3244</v>
      </c>
      <c r="C551" s="17" t="s">
        <v>1683</v>
      </c>
      <c r="D551" s="17" t="s">
        <v>2201</v>
      </c>
      <c r="E551" s="17" t="s">
        <v>581</v>
      </c>
      <c r="F551" s="17" t="s">
        <v>3245</v>
      </c>
      <c r="G551" s="18">
        <v>1</v>
      </c>
      <c r="H551" s="18">
        <v>1</v>
      </c>
      <c r="I551" s="19">
        <v>0</v>
      </c>
      <c r="J551" s="20">
        <v>0</v>
      </c>
      <c r="K551" s="21">
        <v>1</v>
      </c>
      <c r="L551" s="22">
        <v>0</v>
      </c>
      <c r="M551" s="37" t="s">
        <v>3394</v>
      </c>
      <c r="N551" s="37"/>
    </row>
    <row r="552" spans="1:14" x14ac:dyDescent="0.3">
      <c r="A552" s="17" t="s">
        <v>750</v>
      </c>
      <c r="B552" s="17" t="s">
        <v>3246</v>
      </c>
      <c r="C552" s="17" t="s">
        <v>1683</v>
      </c>
      <c r="D552" s="17" t="s">
        <v>3247</v>
      </c>
      <c r="E552" s="17" t="s">
        <v>608</v>
      </c>
      <c r="F552" s="17" t="s">
        <v>3248</v>
      </c>
      <c r="G552" s="18">
        <v>1</v>
      </c>
      <c r="H552" s="18">
        <v>1</v>
      </c>
      <c r="I552" s="19">
        <v>0</v>
      </c>
      <c r="J552" s="20">
        <v>0</v>
      </c>
      <c r="K552" s="21">
        <v>0</v>
      </c>
      <c r="L552" s="22">
        <v>1</v>
      </c>
      <c r="M552" s="37" t="s">
        <v>3392</v>
      </c>
      <c r="N552" s="37"/>
    </row>
    <row r="553" spans="1:14" x14ac:dyDescent="0.3">
      <c r="A553" s="17" t="s">
        <v>1406</v>
      </c>
      <c r="B553" s="17" t="s">
        <v>3249</v>
      </c>
      <c r="C553" s="17" t="s">
        <v>1683</v>
      </c>
      <c r="D553" s="17" t="s">
        <v>2256</v>
      </c>
      <c r="E553" s="17" t="s">
        <v>608</v>
      </c>
      <c r="F553" s="17" t="s">
        <v>3250</v>
      </c>
      <c r="G553" s="18">
        <v>1</v>
      </c>
      <c r="H553" s="18">
        <v>1</v>
      </c>
      <c r="I553" s="19">
        <v>0</v>
      </c>
      <c r="J553" s="20">
        <v>0</v>
      </c>
      <c r="K553" s="21">
        <v>0</v>
      </c>
      <c r="L553" s="22">
        <v>1</v>
      </c>
      <c r="M553" s="37" t="s">
        <v>3392</v>
      </c>
      <c r="N553" s="37"/>
    </row>
    <row r="554" spans="1:14" x14ac:dyDescent="0.3">
      <c r="A554" s="17" t="s">
        <v>1067</v>
      </c>
      <c r="B554" s="17" t="s">
        <v>3251</v>
      </c>
      <c r="C554" s="17" t="s">
        <v>3252</v>
      </c>
      <c r="D554" s="17" t="s">
        <v>1684</v>
      </c>
      <c r="E554" s="17" t="s">
        <v>1069</v>
      </c>
      <c r="F554" s="17" t="s">
        <v>3253</v>
      </c>
      <c r="G554" s="18">
        <v>1</v>
      </c>
      <c r="H554" s="18">
        <v>1</v>
      </c>
      <c r="I554" s="19">
        <v>0</v>
      </c>
      <c r="J554" s="20">
        <v>0</v>
      </c>
      <c r="K554" s="21">
        <v>0</v>
      </c>
      <c r="L554" s="22">
        <v>1</v>
      </c>
      <c r="M554" s="37" t="s">
        <v>3394</v>
      </c>
      <c r="N554" s="37"/>
    </row>
    <row r="555" spans="1:14" x14ac:dyDescent="0.3">
      <c r="A555" s="17" t="s">
        <v>3254</v>
      </c>
      <c r="B555" s="17" t="s">
        <v>3255</v>
      </c>
      <c r="C555" s="17" t="s">
        <v>3256</v>
      </c>
      <c r="D555" s="17" t="s">
        <v>3257</v>
      </c>
      <c r="E555" s="17" t="s">
        <v>1732</v>
      </c>
      <c r="F555" s="17" t="s">
        <v>3258</v>
      </c>
      <c r="G555" s="18">
        <v>1</v>
      </c>
      <c r="H555" s="18">
        <v>1</v>
      </c>
      <c r="I555" s="19">
        <v>1</v>
      </c>
      <c r="J555" s="20">
        <v>0</v>
      </c>
      <c r="K555" s="21">
        <v>0</v>
      </c>
      <c r="L555" s="22">
        <v>0</v>
      </c>
      <c r="M555" s="37" t="s">
        <v>3393</v>
      </c>
      <c r="N555" s="37"/>
    </row>
    <row r="556" spans="1:14" x14ac:dyDescent="0.3">
      <c r="A556" s="17" t="s">
        <v>3259</v>
      </c>
      <c r="B556" s="17" t="s">
        <v>3260</v>
      </c>
      <c r="C556" s="17" t="s">
        <v>3261</v>
      </c>
      <c r="D556" s="17" t="s">
        <v>1749</v>
      </c>
      <c r="E556" s="17" t="s">
        <v>3262</v>
      </c>
      <c r="F556" s="17" t="s">
        <v>3263</v>
      </c>
      <c r="G556" s="18">
        <v>1</v>
      </c>
      <c r="H556" s="18">
        <v>1</v>
      </c>
      <c r="I556" s="19">
        <v>0</v>
      </c>
      <c r="J556" s="20">
        <v>1</v>
      </c>
      <c r="K556" s="21">
        <v>0</v>
      </c>
      <c r="L556" s="22">
        <v>0</v>
      </c>
      <c r="M556" s="37" t="s">
        <v>3395</v>
      </c>
      <c r="N556" s="37"/>
    </row>
    <row r="557" spans="1:14" x14ac:dyDescent="0.3">
      <c r="A557" s="17" t="s">
        <v>3264</v>
      </c>
      <c r="B557" s="17" t="s">
        <v>3265</v>
      </c>
      <c r="C557" s="17" t="s">
        <v>3266</v>
      </c>
      <c r="D557" s="17" t="s">
        <v>1854</v>
      </c>
      <c r="E557" s="17" t="s">
        <v>3267</v>
      </c>
      <c r="F557" s="17" t="s">
        <v>3268</v>
      </c>
      <c r="G557" s="18">
        <v>1</v>
      </c>
      <c r="H557" s="18">
        <v>1</v>
      </c>
      <c r="I557" s="19">
        <v>0</v>
      </c>
      <c r="J557" s="20">
        <v>1</v>
      </c>
      <c r="K557" s="21">
        <v>0</v>
      </c>
      <c r="L557" s="22">
        <v>0</v>
      </c>
      <c r="M557" s="37" t="s">
        <v>3395</v>
      </c>
      <c r="N557" s="37"/>
    </row>
    <row r="558" spans="1:14" x14ac:dyDescent="0.3">
      <c r="A558" s="17" t="s">
        <v>829</v>
      </c>
      <c r="B558" s="17" t="s">
        <v>3269</v>
      </c>
      <c r="C558" s="17" t="s">
        <v>1683</v>
      </c>
      <c r="D558" s="17" t="s">
        <v>1706</v>
      </c>
      <c r="E558" s="17" t="s">
        <v>608</v>
      </c>
      <c r="F558" s="17" t="s">
        <v>3270</v>
      </c>
      <c r="G558" s="18">
        <v>1</v>
      </c>
      <c r="H558" s="18">
        <v>2</v>
      </c>
      <c r="I558" s="19">
        <v>0</v>
      </c>
      <c r="J558" s="20">
        <v>0</v>
      </c>
      <c r="K558" s="21">
        <v>0</v>
      </c>
      <c r="L558" s="22">
        <v>1</v>
      </c>
      <c r="M558" s="37" t="s">
        <v>3392</v>
      </c>
      <c r="N558" s="37"/>
    </row>
    <row r="559" spans="1:14" x14ac:dyDescent="0.3">
      <c r="A559" s="17" t="s">
        <v>1303</v>
      </c>
      <c r="B559" s="17" t="s">
        <v>3271</v>
      </c>
      <c r="C559" s="17" t="s">
        <v>1683</v>
      </c>
      <c r="D559" s="17" t="s">
        <v>1790</v>
      </c>
      <c r="E559" s="17" t="s">
        <v>608</v>
      </c>
      <c r="F559" s="17" t="s">
        <v>3272</v>
      </c>
      <c r="G559" s="18">
        <v>1</v>
      </c>
      <c r="H559" s="18">
        <v>1</v>
      </c>
      <c r="I559" s="19">
        <v>0</v>
      </c>
      <c r="J559" s="20">
        <v>0</v>
      </c>
      <c r="K559" s="21">
        <v>0</v>
      </c>
      <c r="L559" s="22">
        <v>1</v>
      </c>
      <c r="M559" s="37" t="s">
        <v>3396</v>
      </c>
      <c r="N559" s="37"/>
    </row>
    <row r="560" spans="1:14" x14ac:dyDescent="0.3">
      <c r="A560" s="17" t="s">
        <v>3273</v>
      </c>
      <c r="B560" s="17" t="s">
        <v>3274</v>
      </c>
      <c r="C560" s="17" t="s">
        <v>3275</v>
      </c>
      <c r="D560" s="17" t="s">
        <v>3276</v>
      </c>
      <c r="E560" s="17" t="s">
        <v>2346</v>
      </c>
      <c r="F560" s="17" t="s">
        <v>3277</v>
      </c>
      <c r="G560" s="18">
        <v>1</v>
      </c>
      <c r="H560" s="18">
        <v>2</v>
      </c>
      <c r="I560" s="19">
        <v>0</v>
      </c>
      <c r="J560" s="20">
        <v>1</v>
      </c>
      <c r="K560" s="21">
        <v>0</v>
      </c>
      <c r="L560" s="22">
        <v>0</v>
      </c>
      <c r="M560" s="37" t="s">
        <v>3396</v>
      </c>
      <c r="N560" s="37"/>
    </row>
    <row r="561" spans="1:14" x14ac:dyDescent="0.3">
      <c r="A561" s="17" t="s">
        <v>1212</v>
      </c>
      <c r="B561" s="17" t="s">
        <v>3278</v>
      </c>
      <c r="C561" s="17" t="s">
        <v>1683</v>
      </c>
      <c r="D561" s="17" t="s">
        <v>1790</v>
      </c>
      <c r="E561" s="17" t="s">
        <v>608</v>
      </c>
      <c r="F561" s="17" t="s">
        <v>3279</v>
      </c>
      <c r="G561" s="18">
        <v>1</v>
      </c>
      <c r="H561" s="18">
        <v>1</v>
      </c>
      <c r="I561" s="19">
        <v>0</v>
      </c>
      <c r="J561" s="20">
        <v>0</v>
      </c>
      <c r="K561" s="21">
        <v>0</v>
      </c>
      <c r="L561" s="22">
        <v>1</v>
      </c>
      <c r="M561" s="37" t="s">
        <v>3392</v>
      </c>
      <c r="N561" s="37"/>
    </row>
    <row r="562" spans="1:14" x14ac:dyDescent="0.3">
      <c r="A562" s="17" t="s">
        <v>3280</v>
      </c>
      <c r="B562" s="17" t="s">
        <v>3281</v>
      </c>
      <c r="C562" s="17" t="s">
        <v>3282</v>
      </c>
      <c r="D562" s="17" t="s">
        <v>1684</v>
      </c>
      <c r="E562" s="17" t="s">
        <v>2157</v>
      </c>
      <c r="F562" s="17" t="s">
        <v>3283</v>
      </c>
      <c r="G562" s="18">
        <v>1</v>
      </c>
      <c r="H562" s="18">
        <v>1</v>
      </c>
      <c r="I562" s="19">
        <v>0</v>
      </c>
      <c r="J562" s="20">
        <v>1</v>
      </c>
      <c r="K562" s="21">
        <v>0</v>
      </c>
      <c r="L562" s="22">
        <v>0</v>
      </c>
      <c r="M562" s="37" t="s">
        <v>3396</v>
      </c>
      <c r="N562" s="37"/>
    </row>
    <row r="563" spans="1:14" x14ac:dyDescent="0.3">
      <c r="A563" s="17" t="s">
        <v>456</v>
      </c>
      <c r="B563" s="17" t="s">
        <v>3284</v>
      </c>
      <c r="C563" s="17" t="s">
        <v>3285</v>
      </c>
      <c r="D563" s="17" t="s">
        <v>2702</v>
      </c>
      <c r="E563" s="17" t="s">
        <v>459</v>
      </c>
      <c r="F563" s="17" t="s">
        <v>3286</v>
      </c>
      <c r="G563" s="18">
        <v>1</v>
      </c>
      <c r="H563" s="18">
        <v>1</v>
      </c>
      <c r="I563" s="19">
        <v>0</v>
      </c>
      <c r="J563" s="20">
        <v>0</v>
      </c>
      <c r="K563" s="21">
        <v>1</v>
      </c>
      <c r="L563" s="22">
        <v>0</v>
      </c>
      <c r="M563" s="37" t="s">
        <v>3394</v>
      </c>
      <c r="N563" s="37"/>
    </row>
    <row r="564" spans="1:14" x14ac:dyDescent="0.3">
      <c r="A564" s="17" t="s">
        <v>3287</v>
      </c>
      <c r="B564" s="17" t="s">
        <v>3288</v>
      </c>
      <c r="C564" s="17" t="s">
        <v>1683</v>
      </c>
      <c r="D564" s="17" t="s">
        <v>1760</v>
      </c>
      <c r="E564" s="17" t="s">
        <v>3289</v>
      </c>
      <c r="F564" s="17" t="s">
        <v>3290</v>
      </c>
      <c r="G564" s="18">
        <v>1</v>
      </c>
      <c r="H564" s="18">
        <v>1</v>
      </c>
      <c r="I564" s="19">
        <v>0</v>
      </c>
      <c r="J564" s="20">
        <v>1</v>
      </c>
      <c r="K564" s="21">
        <v>0</v>
      </c>
      <c r="L564" s="22">
        <v>0</v>
      </c>
      <c r="M564" s="37" t="s">
        <v>3397</v>
      </c>
      <c r="N564" s="37"/>
    </row>
    <row r="565" spans="1:14" x14ac:dyDescent="0.3">
      <c r="A565" s="17" t="s">
        <v>619</v>
      </c>
      <c r="B565" s="17" t="s">
        <v>3291</v>
      </c>
      <c r="C565" s="17" t="s">
        <v>2617</v>
      </c>
      <c r="D565" s="17" t="s">
        <v>1749</v>
      </c>
      <c r="E565" s="17" t="s">
        <v>608</v>
      </c>
      <c r="F565" s="17" t="s">
        <v>3292</v>
      </c>
      <c r="G565" s="18">
        <v>1</v>
      </c>
      <c r="H565" s="18">
        <v>1</v>
      </c>
      <c r="I565" s="19">
        <v>0</v>
      </c>
      <c r="J565" s="20">
        <v>0</v>
      </c>
      <c r="K565" s="21">
        <v>0</v>
      </c>
      <c r="L565" s="22">
        <v>1</v>
      </c>
      <c r="M565" s="37" t="s">
        <v>3392</v>
      </c>
      <c r="N565" s="37"/>
    </row>
    <row r="566" spans="1:14" x14ac:dyDescent="0.3">
      <c r="A566" s="17" t="s">
        <v>583</v>
      </c>
      <c r="B566" s="17" t="s">
        <v>3293</v>
      </c>
      <c r="C566" s="17" t="s">
        <v>3294</v>
      </c>
      <c r="D566" s="17" t="s">
        <v>3295</v>
      </c>
      <c r="E566" s="17" t="s">
        <v>459</v>
      </c>
      <c r="F566" s="17" t="s">
        <v>3296</v>
      </c>
      <c r="G566" s="18">
        <v>1</v>
      </c>
      <c r="H566" s="18">
        <v>1</v>
      </c>
      <c r="I566" s="19">
        <v>0</v>
      </c>
      <c r="J566" s="20">
        <v>0</v>
      </c>
      <c r="K566" s="21">
        <v>1</v>
      </c>
      <c r="L566" s="22">
        <v>0</v>
      </c>
      <c r="M566" s="37" t="s">
        <v>3394</v>
      </c>
      <c r="N566" s="37"/>
    </row>
    <row r="567" spans="1:14" x14ac:dyDescent="0.3">
      <c r="A567" s="17" t="s">
        <v>1609</v>
      </c>
      <c r="B567" s="17" t="s">
        <v>3297</v>
      </c>
      <c r="C567" s="17" t="s">
        <v>1683</v>
      </c>
      <c r="D567" s="17" t="s">
        <v>3298</v>
      </c>
      <c r="E567" s="17" t="s">
        <v>608</v>
      </c>
      <c r="F567" s="17" t="s">
        <v>3299</v>
      </c>
      <c r="G567" s="18">
        <v>1</v>
      </c>
      <c r="H567" s="18">
        <v>1</v>
      </c>
      <c r="I567" s="19">
        <v>0</v>
      </c>
      <c r="J567" s="20">
        <v>0</v>
      </c>
      <c r="K567" s="21">
        <v>0</v>
      </c>
      <c r="L567" s="22">
        <v>1</v>
      </c>
      <c r="M567" s="37" t="s">
        <v>3392</v>
      </c>
      <c r="N567" s="37"/>
    </row>
    <row r="568" spans="1:14" x14ac:dyDescent="0.3">
      <c r="A568" s="17" t="s">
        <v>1485</v>
      </c>
      <c r="B568" s="17" t="s">
        <v>2942</v>
      </c>
      <c r="C568" s="17" t="s">
        <v>2943</v>
      </c>
      <c r="D568" s="17" t="s">
        <v>1720</v>
      </c>
      <c r="E568" s="17" t="s">
        <v>608</v>
      </c>
      <c r="F568" s="17" t="s">
        <v>3300</v>
      </c>
      <c r="G568" s="18">
        <v>1</v>
      </c>
      <c r="H568" s="18">
        <v>2</v>
      </c>
      <c r="I568" s="19">
        <v>0</v>
      </c>
      <c r="J568" s="20">
        <v>0</v>
      </c>
      <c r="K568" s="21">
        <v>0</v>
      </c>
      <c r="L568" s="22">
        <v>1</v>
      </c>
      <c r="M568" s="37" t="s">
        <v>3392</v>
      </c>
      <c r="N568" s="37"/>
    </row>
    <row r="569" spans="1:14" x14ac:dyDescent="0.3">
      <c r="A569" s="17" t="s">
        <v>1476</v>
      </c>
      <c r="B569" s="17" t="s">
        <v>3301</v>
      </c>
      <c r="C569" s="17" t="s">
        <v>2388</v>
      </c>
      <c r="D569" s="17" t="s">
        <v>1727</v>
      </c>
      <c r="E569" s="17" t="s">
        <v>608</v>
      </c>
      <c r="F569" s="17" t="s">
        <v>3302</v>
      </c>
      <c r="G569" s="18">
        <v>1</v>
      </c>
      <c r="H569" s="18">
        <v>1</v>
      </c>
      <c r="I569" s="19">
        <v>0</v>
      </c>
      <c r="J569" s="20">
        <v>0</v>
      </c>
      <c r="K569" s="21">
        <v>0</v>
      </c>
      <c r="L569" s="22">
        <v>1</v>
      </c>
      <c r="M569" s="37" t="s">
        <v>3392</v>
      </c>
      <c r="N569" s="37"/>
    </row>
    <row r="570" spans="1:14" x14ac:dyDescent="0.3">
      <c r="A570" s="17" t="s">
        <v>1058</v>
      </c>
      <c r="B570" s="17" t="s">
        <v>3303</v>
      </c>
      <c r="C570" s="17" t="s">
        <v>3304</v>
      </c>
      <c r="D570" s="17" t="s">
        <v>1684</v>
      </c>
      <c r="E570" s="17" t="s">
        <v>608</v>
      </c>
      <c r="F570" s="17" t="s">
        <v>3305</v>
      </c>
      <c r="G570" s="18">
        <v>1</v>
      </c>
      <c r="H570" s="18">
        <v>1</v>
      </c>
      <c r="I570" s="19">
        <v>0</v>
      </c>
      <c r="J570" s="20">
        <v>0</v>
      </c>
      <c r="K570" s="21">
        <v>0</v>
      </c>
      <c r="L570" s="22">
        <v>1</v>
      </c>
      <c r="M570" s="37" t="s">
        <v>3392</v>
      </c>
      <c r="N570" s="37"/>
    </row>
    <row r="571" spans="1:14" x14ac:dyDescent="0.3">
      <c r="A571" s="17" t="s">
        <v>319</v>
      </c>
      <c r="B571" s="17" t="s">
        <v>3306</v>
      </c>
      <c r="C571" s="17" t="s">
        <v>1974</v>
      </c>
      <c r="D571" s="17" t="s">
        <v>1813</v>
      </c>
      <c r="E571" s="17" t="s">
        <v>315</v>
      </c>
      <c r="F571" s="17" t="s">
        <v>3307</v>
      </c>
      <c r="G571" s="18">
        <v>1</v>
      </c>
      <c r="H571" s="18">
        <v>2</v>
      </c>
      <c r="I571" s="19">
        <v>0</v>
      </c>
      <c r="J571" s="20">
        <v>0</v>
      </c>
      <c r="K571" s="21">
        <v>1</v>
      </c>
      <c r="L571" s="22">
        <v>0</v>
      </c>
      <c r="M571" s="37" t="s">
        <v>3394</v>
      </c>
      <c r="N571" s="37"/>
    </row>
    <row r="572" spans="1:14" x14ac:dyDescent="0.3">
      <c r="A572" s="17" t="s">
        <v>3308</v>
      </c>
      <c r="B572" s="17" t="s">
        <v>3309</v>
      </c>
      <c r="C572" s="17" t="s">
        <v>3310</v>
      </c>
      <c r="D572" s="17" t="s">
        <v>1760</v>
      </c>
      <c r="E572" s="17" t="s">
        <v>3311</v>
      </c>
      <c r="F572" s="17" t="s">
        <v>3312</v>
      </c>
      <c r="G572" s="18">
        <v>1</v>
      </c>
      <c r="H572" s="18">
        <v>1</v>
      </c>
      <c r="I572" s="19">
        <v>0</v>
      </c>
      <c r="J572" s="20">
        <v>1</v>
      </c>
      <c r="K572" s="21">
        <v>0</v>
      </c>
      <c r="L572" s="22">
        <v>0</v>
      </c>
      <c r="M572" s="37" t="s">
        <v>3395</v>
      </c>
      <c r="N572" s="37"/>
    </row>
    <row r="573" spans="1:14" x14ac:dyDescent="0.3">
      <c r="A573" s="17" t="s">
        <v>3313</v>
      </c>
      <c r="B573" s="17" t="s">
        <v>3314</v>
      </c>
      <c r="C573" s="17" t="s">
        <v>3315</v>
      </c>
      <c r="D573" s="17" t="s">
        <v>1684</v>
      </c>
      <c r="E573" s="17" t="s">
        <v>3316</v>
      </c>
      <c r="F573" s="17" t="s">
        <v>3317</v>
      </c>
      <c r="G573" s="18">
        <v>1</v>
      </c>
      <c r="H573" s="18">
        <v>3</v>
      </c>
      <c r="I573" s="19">
        <v>0</v>
      </c>
      <c r="J573" s="20">
        <v>1</v>
      </c>
      <c r="K573" s="21">
        <v>0</v>
      </c>
      <c r="L573" s="22">
        <v>0</v>
      </c>
      <c r="M573" s="37" t="s">
        <v>3395</v>
      </c>
      <c r="N573" s="37"/>
    </row>
    <row r="574" spans="1:14" x14ac:dyDescent="0.3">
      <c r="A574" s="17" t="s">
        <v>785</v>
      </c>
      <c r="B574" s="17" t="s">
        <v>3318</v>
      </c>
      <c r="C574" s="17" t="s">
        <v>2991</v>
      </c>
      <c r="D574" s="17" t="s">
        <v>1684</v>
      </c>
      <c r="E574" s="17" t="s">
        <v>608</v>
      </c>
      <c r="F574" s="17" t="s">
        <v>3319</v>
      </c>
      <c r="G574" s="18">
        <v>1</v>
      </c>
      <c r="H574" s="18">
        <v>6</v>
      </c>
      <c r="I574" s="19">
        <v>0</v>
      </c>
      <c r="J574" s="20">
        <v>0</v>
      </c>
      <c r="K574" s="21">
        <v>0</v>
      </c>
      <c r="L574" s="22">
        <v>1</v>
      </c>
      <c r="M574" s="37" t="s">
        <v>3392</v>
      </c>
      <c r="N574" s="37"/>
    </row>
    <row r="575" spans="1:14" x14ac:dyDescent="0.3">
      <c r="A575" s="17" t="s">
        <v>1320</v>
      </c>
      <c r="B575" s="17" t="s">
        <v>3320</v>
      </c>
      <c r="C575" s="17" t="s">
        <v>2936</v>
      </c>
      <c r="D575" s="17" t="s">
        <v>1684</v>
      </c>
      <c r="E575" s="17" t="s">
        <v>1322</v>
      </c>
      <c r="F575" s="17" t="s">
        <v>3321</v>
      </c>
      <c r="G575" s="18">
        <v>1</v>
      </c>
      <c r="H575" s="18">
        <v>4</v>
      </c>
      <c r="I575" s="19">
        <v>0</v>
      </c>
      <c r="J575" s="20">
        <v>0</v>
      </c>
      <c r="K575" s="21">
        <v>0</v>
      </c>
      <c r="L575" s="22">
        <v>1</v>
      </c>
      <c r="M575" s="37" t="s">
        <v>3394</v>
      </c>
      <c r="N575" s="37"/>
    </row>
    <row r="576" spans="1:14" x14ac:dyDescent="0.3">
      <c r="A576" s="17" t="s">
        <v>514</v>
      </c>
      <c r="B576" s="17" t="s">
        <v>3322</v>
      </c>
      <c r="C576" s="17" t="s">
        <v>1974</v>
      </c>
      <c r="D576" s="17" t="s">
        <v>1684</v>
      </c>
      <c r="E576" s="17" t="s">
        <v>234</v>
      </c>
      <c r="F576" s="17" t="s">
        <v>3323</v>
      </c>
      <c r="G576" s="18">
        <v>1</v>
      </c>
      <c r="H576" s="18">
        <v>12</v>
      </c>
      <c r="I576" s="19">
        <v>0</v>
      </c>
      <c r="J576" s="20">
        <v>0</v>
      </c>
      <c r="K576" s="21">
        <v>1</v>
      </c>
      <c r="L576" s="22">
        <v>0</v>
      </c>
      <c r="M576" s="37" t="s">
        <v>3394</v>
      </c>
      <c r="N576" s="37"/>
    </row>
    <row r="577" spans="1:14" x14ac:dyDescent="0.3">
      <c r="A577" s="17" t="s">
        <v>1165</v>
      </c>
      <c r="B577" s="17" t="s">
        <v>3324</v>
      </c>
      <c r="C577" s="17" t="s">
        <v>1683</v>
      </c>
      <c r="D577" s="17" t="s">
        <v>1684</v>
      </c>
      <c r="E577" s="17" t="s">
        <v>608</v>
      </c>
      <c r="F577" s="17" t="s">
        <v>3325</v>
      </c>
      <c r="G577" s="18">
        <v>1</v>
      </c>
      <c r="H577" s="18">
        <v>3</v>
      </c>
      <c r="I577" s="19">
        <v>0</v>
      </c>
      <c r="J577" s="20">
        <v>0</v>
      </c>
      <c r="K577" s="21">
        <v>0</v>
      </c>
      <c r="L577" s="22">
        <v>1</v>
      </c>
      <c r="M577" s="37" t="s">
        <v>3392</v>
      </c>
      <c r="N577" s="37"/>
    </row>
    <row r="578" spans="1:14" x14ac:dyDescent="0.3">
      <c r="A578" s="17" t="s">
        <v>232</v>
      </c>
      <c r="B578" s="17" t="s">
        <v>3326</v>
      </c>
      <c r="C578" s="17" t="s">
        <v>3327</v>
      </c>
      <c r="D578" s="17" t="s">
        <v>2826</v>
      </c>
      <c r="E578" s="17" t="s">
        <v>234</v>
      </c>
      <c r="F578" s="17" t="s">
        <v>3328</v>
      </c>
      <c r="G578" s="18">
        <v>1</v>
      </c>
      <c r="H578" s="18">
        <v>4</v>
      </c>
      <c r="I578" s="19">
        <v>0</v>
      </c>
      <c r="J578" s="20">
        <v>0</v>
      </c>
      <c r="K578" s="21">
        <v>1</v>
      </c>
      <c r="L578" s="22">
        <v>0</v>
      </c>
      <c r="M578" s="37" t="s">
        <v>3394</v>
      </c>
      <c r="N578" s="37"/>
    </row>
    <row r="579" spans="1:14" x14ac:dyDescent="0.3">
      <c r="A579" s="17" t="s">
        <v>1008</v>
      </c>
      <c r="B579" s="17" t="s">
        <v>3329</v>
      </c>
      <c r="C579" s="17" t="s">
        <v>1683</v>
      </c>
      <c r="D579" s="17" t="s">
        <v>1742</v>
      </c>
      <c r="E579" s="17" t="s">
        <v>1010</v>
      </c>
      <c r="F579" s="17" t="s">
        <v>3330</v>
      </c>
      <c r="G579" s="18">
        <v>1</v>
      </c>
      <c r="H579" s="18">
        <v>1</v>
      </c>
      <c r="I579" s="19">
        <v>0</v>
      </c>
      <c r="J579" s="20">
        <v>0</v>
      </c>
      <c r="K579" s="21">
        <v>0</v>
      </c>
      <c r="L579" s="22">
        <v>1</v>
      </c>
      <c r="M579" s="37" t="s">
        <v>3394</v>
      </c>
      <c r="N579" s="37"/>
    </row>
    <row r="580" spans="1:14" x14ac:dyDescent="0.3">
      <c r="A580" s="17" t="s">
        <v>881</v>
      </c>
      <c r="B580" s="17" t="s">
        <v>3331</v>
      </c>
      <c r="C580" s="17" t="s">
        <v>1683</v>
      </c>
      <c r="D580" s="17" t="s">
        <v>1929</v>
      </c>
      <c r="E580" s="17" t="s">
        <v>608</v>
      </c>
      <c r="F580" s="17" t="s">
        <v>3332</v>
      </c>
      <c r="G580" s="18">
        <v>1</v>
      </c>
      <c r="H580" s="18">
        <v>2</v>
      </c>
      <c r="I580" s="19">
        <v>0</v>
      </c>
      <c r="J580" s="20">
        <v>0</v>
      </c>
      <c r="K580" s="21">
        <v>0</v>
      </c>
      <c r="L580" s="22">
        <v>1</v>
      </c>
      <c r="M580" s="37" t="s">
        <v>3392</v>
      </c>
      <c r="N580" s="37"/>
    </row>
    <row r="581" spans="1:14" x14ac:dyDescent="0.3">
      <c r="A581" s="17" t="s">
        <v>3333</v>
      </c>
      <c r="B581" s="17" t="s">
        <v>3334</v>
      </c>
      <c r="C581" s="17" t="s">
        <v>1683</v>
      </c>
      <c r="D581" s="17" t="s">
        <v>1929</v>
      </c>
      <c r="E581" s="17" t="s">
        <v>1917</v>
      </c>
      <c r="F581" s="17" t="s">
        <v>3335</v>
      </c>
      <c r="G581" s="18">
        <v>1</v>
      </c>
      <c r="H581" s="18">
        <v>1</v>
      </c>
      <c r="I581" s="19">
        <v>0</v>
      </c>
      <c r="J581" s="20">
        <v>1</v>
      </c>
      <c r="K581" s="21">
        <v>0</v>
      </c>
      <c r="L581" s="22">
        <v>0</v>
      </c>
      <c r="M581" s="37" t="s">
        <v>3397</v>
      </c>
      <c r="N581" s="37"/>
    </row>
    <row r="582" spans="1:14" x14ac:dyDescent="0.3">
      <c r="A582" s="17" t="s">
        <v>1451</v>
      </c>
      <c r="B582" s="17" t="s">
        <v>3336</v>
      </c>
      <c r="C582" s="17" t="s">
        <v>3337</v>
      </c>
      <c r="D582" s="17" t="s">
        <v>1742</v>
      </c>
      <c r="E582" s="17" t="s">
        <v>1010</v>
      </c>
      <c r="F582" s="17" t="s">
        <v>3338</v>
      </c>
      <c r="G582" s="18">
        <v>1</v>
      </c>
      <c r="H582" s="18">
        <v>1</v>
      </c>
      <c r="I582" s="19">
        <v>0</v>
      </c>
      <c r="J582" s="20">
        <v>0</v>
      </c>
      <c r="K582" s="21">
        <v>0</v>
      </c>
      <c r="L582" s="22">
        <v>1</v>
      </c>
      <c r="M582" s="37" t="s">
        <v>3394</v>
      </c>
      <c r="N582" s="37"/>
    </row>
    <row r="583" spans="1:14" x14ac:dyDescent="0.3">
      <c r="A583" s="17" t="s">
        <v>1180</v>
      </c>
      <c r="B583" s="17" t="s">
        <v>3339</v>
      </c>
      <c r="C583" s="17" t="s">
        <v>1683</v>
      </c>
      <c r="D583" s="17" t="s">
        <v>1790</v>
      </c>
      <c r="E583" s="17" t="s">
        <v>608</v>
      </c>
      <c r="F583" s="17" t="s">
        <v>3340</v>
      </c>
      <c r="G583" s="18">
        <v>1</v>
      </c>
      <c r="H583" s="18">
        <v>2</v>
      </c>
      <c r="I583" s="19">
        <v>0</v>
      </c>
      <c r="J583" s="20">
        <v>0</v>
      </c>
      <c r="K583" s="21">
        <v>0</v>
      </c>
      <c r="L583" s="22">
        <v>1</v>
      </c>
      <c r="M583" s="37" t="s">
        <v>3392</v>
      </c>
      <c r="N583" s="37"/>
    </row>
    <row r="584" spans="1:14" x14ac:dyDescent="0.3">
      <c r="A584" s="17" t="s">
        <v>3341</v>
      </c>
      <c r="B584" s="17" t="s">
        <v>3342</v>
      </c>
      <c r="C584" s="17" t="s">
        <v>3343</v>
      </c>
      <c r="D584" s="17" t="s">
        <v>3344</v>
      </c>
      <c r="E584" s="17" t="s">
        <v>2184</v>
      </c>
      <c r="F584" s="17" t="s">
        <v>3345</v>
      </c>
      <c r="G584" s="18">
        <v>1</v>
      </c>
      <c r="H584" s="18">
        <v>24</v>
      </c>
      <c r="I584" s="19">
        <v>0</v>
      </c>
      <c r="J584" s="20">
        <v>1</v>
      </c>
      <c r="K584" s="21">
        <v>0</v>
      </c>
      <c r="L584" s="22">
        <v>0</v>
      </c>
      <c r="M584" s="37" t="s">
        <v>3395</v>
      </c>
      <c r="N584" s="37"/>
    </row>
    <row r="585" spans="1:14" x14ac:dyDescent="0.3">
      <c r="A585" s="17" t="s">
        <v>1607</v>
      </c>
      <c r="B585" s="17" t="s">
        <v>3346</v>
      </c>
      <c r="C585" s="17" t="s">
        <v>1683</v>
      </c>
      <c r="D585" s="17" t="s">
        <v>3347</v>
      </c>
      <c r="E585" s="17" t="s">
        <v>608</v>
      </c>
      <c r="F585" s="17" t="s">
        <v>3348</v>
      </c>
      <c r="G585" s="18">
        <v>1</v>
      </c>
      <c r="H585" s="18">
        <v>1</v>
      </c>
      <c r="I585" s="19">
        <v>0</v>
      </c>
      <c r="J585" s="20">
        <v>0</v>
      </c>
      <c r="K585" s="21">
        <v>0</v>
      </c>
      <c r="L585" s="22">
        <v>1</v>
      </c>
      <c r="M585" s="37" t="s">
        <v>3392</v>
      </c>
      <c r="N585" s="37"/>
    </row>
    <row r="586" spans="1:14" x14ac:dyDescent="0.3">
      <c r="A586" s="17" t="s">
        <v>362</v>
      </c>
      <c r="B586" s="17" t="s">
        <v>3349</v>
      </c>
      <c r="C586" s="17" t="s">
        <v>3350</v>
      </c>
      <c r="D586" s="17" t="s">
        <v>1827</v>
      </c>
      <c r="E586" s="17" t="s">
        <v>357</v>
      </c>
      <c r="F586" s="17" t="s">
        <v>3351</v>
      </c>
      <c r="G586" s="18">
        <v>1</v>
      </c>
      <c r="H586" s="18">
        <v>1</v>
      </c>
      <c r="I586" s="19">
        <v>0</v>
      </c>
      <c r="J586" s="20">
        <v>0</v>
      </c>
      <c r="K586" s="21">
        <v>1</v>
      </c>
      <c r="L586" s="22">
        <v>0</v>
      </c>
      <c r="M586" s="37" t="s">
        <v>3394</v>
      </c>
      <c r="N586" s="37"/>
    </row>
    <row r="587" spans="1:14" x14ac:dyDescent="0.3">
      <c r="A587" s="17" t="s">
        <v>1621</v>
      </c>
      <c r="B587" s="17" t="s">
        <v>3352</v>
      </c>
      <c r="C587" s="17" t="s">
        <v>3353</v>
      </c>
      <c r="D587" s="17" t="s">
        <v>1684</v>
      </c>
      <c r="E587" s="17" t="s">
        <v>608</v>
      </c>
      <c r="F587" s="17" t="s">
        <v>3354</v>
      </c>
      <c r="G587" s="18">
        <v>1</v>
      </c>
      <c r="H587" s="18">
        <v>1</v>
      </c>
      <c r="I587" s="19">
        <v>0</v>
      </c>
      <c r="J587" s="20">
        <v>0</v>
      </c>
      <c r="K587" s="21">
        <v>0</v>
      </c>
      <c r="L587" s="22">
        <v>1</v>
      </c>
      <c r="M587" s="37" t="s">
        <v>3392</v>
      </c>
      <c r="N587" s="37"/>
    </row>
    <row r="588" spans="1:14" x14ac:dyDescent="0.3">
      <c r="A588" s="17" t="s">
        <v>1505</v>
      </c>
      <c r="B588" s="17" t="s">
        <v>3355</v>
      </c>
      <c r="C588" s="17" t="s">
        <v>1683</v>
      </c>
      <c r="D588" s="17" t="s">
        <v>1749</v>
      </c>
      <c r="E588" s="17" t="s">
        <v>608</v>
      </c>
      <c r="F588" s="17" t="s">
        <v>3356</v>
      </c>
      <c r="G588" s="18">
        <v>1</v>
      </c>
      <c r="H588" s="18">
        <v>1</v>
      </c>
      <c r="I588" s="19">
        <v>0</v>
      </c>
      <c r="J588" s="20">
        <v>0</v>
      </c>
      <c r="K588" s="21">
        <v>0</v>
      </c>
      <c r="L588" s="22">
        <v>1</v>
      </c>
      <c r="M588" s="37" t="s">
        <v>3392</v>
      </c>
      <c r="N588" s="37"/>
    </row>
    <row r="589" spans="1:14" x14ac:dyDescent="0.3">
      <c r="A589" s="17" t="s">
        <v>3357</v>
      </c>
      <c r="B589" s="17" t="s">
        <v>3358</v>
      </c>
      <c r="C589" s="17" t="s">
        <v>3359</v>
      </c>
      <c r="D589" s="17" t="s">
        <v>3360</v>
      </c>
      <c r="E589" s="17" t="s">
        <v>347</v>
      </c>
      <c r="F589" s="17" t="s">
        <v>3361</v>
      </c>
      <c r="G589" s="18">
        <v>1</v>
      </c>
      <c r="H589" s="18">
        <v>2</v>
      </c>
      <c r="I589" s="19">
        <v>0</v>
      </c>
      <c r="J589" s="20">
        <v>1</v>
      </c>
      <c r="K589" s="21">
        <v>0</v>
      </c>
      <c r="L589" s="22">
        <v>0</v>
      </c>
      <c r="M589" s="37" t="s">
        <v>3397</v>
      </c>
      <c r="N589" s="37"/>
    </row>
    <row r="590" spans="1:14" x14ac:dyDescent="0.3">
      <c r="A590" s="17" t="s">
        <v>855</v>
      </c>
      <c r="B590" s="17" t="s">
        <v>3362</v>
      </c>
      <c r="C590" s="17" t="s">
        <v>1683</v>
      </c>
      <c r="D590" s="17" t="s">
        <v>1684</v>
      </c>
      <c r="E590" s="17" t="s">
        <v>608</v>
      </c>
      <c r="F590" s="17" t="s">
        <v>3363</v>
      </c>
      <c r="G590" s="18">
        <v>1</v>
      </c>
      <c r="H590" s="18">
        <v>1</v>
      </c>
      <c r="I590" s="19">
        <v>0</v>
      </c>
      <c r="J590" s="20">
        <v>0</v>
      </c>
      <c r="K590" s="21">
        <v>0</v>
      </c>
      <c r="L590" s="22">
        <v>1</v>
      </c>
      <c r="M590" s="37" t="s">
        <v>3392</v>
      </c>
      <c r="N590" s="37"/>
    </row>
    <row r="591" spans="1:14" x14ac:dyDescent="0.3">
      <c r="A591" s="17" t="s">
        <v>3364</v>
      </c>
      <c r="B591" s="17" t="s">
        <v>3365</v>
      </c>
      <c r="C591" s="17" t="s">
        <v>3366</v>
      </c>
      <c r="D591" s="17" t="s">
        <v>1702</v>
      </c>
      <c r="E591" s="17" t="s">
        <v>459</v>
      </c>
      <c r="F591" s="17" t="s">
        <v>3367</v>
      </c>
      <c r="G591" s="18">
        <v>1</v>
      </c>
      <c r="H591" s="18">
        <v>2</v>
      </c>
      <c r="I591" s="19">
        <v>0</v>
      </c>
      <c r="J591" s="20">
        <v>1</v>
      </c>
      <c r="K591" s="21">
        <v>0</v>
      </c>
      <c r="L591" s="22">
        <v>0</v>
      </c>
      <c r="M591" s="37" t="s">
        <v>3395</v>
      </c>
      <c r="N591" s="37"/>
    </row>
    <row r="592" spans="1:14" x14ac:dyDescent="0.3">
      <c r="A592" s="17" t="s">
        <v>566</v>
      </c>
      <c r="B592" s="17" t="s">
        <v>3083</v>
      </c>
      <c r="C592" s="17" t="s">
        <v>1974</v>
      </c>
      <c r="D592" s="17" t="s">
        <v>1684</v>
      </c>
      <c r="E592" s="17" t="s">
        <v>559</v>
      </c>
      <c r="F592" s="17" t="s">
        <v>3368</v>
      </c>
      <c r="G592" s="18">
        <v>1</v>
      </c>
      <c r="H592" s="18">
        <v>1</v>
      </c>
      <c r="I592" s="19">
        <v>0</v>
      </c>
      <c r="J592" s="20">
        <v>0</v>
      </c>
      <c r="K592" s="21">
        <v>1</v>
      </c>
      <c r="L592" s="22">
        <v>0</v>
      </c>
      <c r="M592" s="37" t="s">
        <v>3394</v>
      </c>
      <c r="N592" s="37"/>
    </row>
    <row r="593" spans="1:14" x14ac:dyDescent="0.3">
      <c r="A593" s="17" t="s">
        <v>681</v>
      </c>
      <c r="B593" s="17" t="s">
        <v>3126</v>
      </c>
      <c r="C593" s="17" t="s">
        <v>3369</v>
      </c>
      <c r="D593" s="17" t="s">
        <v>1684</v>
      </c>
      <c r="E593" s="17" t="s">
        <v>676</v>
      </c>
      <c r="F593" s="17" t="s">
        <v>3370</v>
      </c>
      <c r="G593" s="18">
        <v>1</v>
      </c>
      <c r="H593" s="18">
        <v>3</v>
      </c>
      <c r="I593" s="19">
        <v>0</v>
      </c>
      <c r="J593" s="20">
        <v>0</v>
      </c>
      <c r="K593" s="21">
        <v>0</v>
      </c>
      <c r="L593" s="22">
        <v>1</v>
      </c>
      <c r="M593" s="37" t="s">
        <v>3394</v>
      </c>
      <c r="N593" s="37"/>
    </row>
    <row r="594" spans="1:14" x14ac:dyDescent="0.3">
      <c r="A594" s="17" t="s">
        <v>1225</v>
      </c>
      <c r="B594" s="17" t="s">
        <v>3371</v>
      </c>
      <c r="C594" s="17" t="s">
        <v>3372</v>
      </c>
      <c r="D594" s="17" t="s">
        <v>1684</v>
      </c>
      <c r="E594" s="17" t="s">
        <v>1227</v>
      </c>
      <c r="F594" s="17" t="s">
        <v>3373</v>
      </c>
      <c r="G594" s="18">
        <v>1</v>
      </c>
      <c r="H594" s="18">
        <v>1</v>
      </c>
      <c r="I594" s="19">
        <v>0</v>
      </c>
      <c r="J594" s="20">
        <v>0</v>
      </c>
      <c r="K594" s="21">
        <v>0</v>
      </c>
      <c r="L594" s="22">
        <v>1</v>
      </c>
      <c r="M594" s="37" t="s">
        <v>3394</v>
      </c>
      <c r="N594" s="37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4.21875" bestFit="1" customWidth="1"/>
    <col min="2" max="2" width="48.6640625" bestFit="1" customWidth="1"/>
    <col min="3" max="3" width="10.44140625" customWidth="1"/>
    <col min="4" max="4" width="10.109375" customWidth="1"/>
    <col min="11" max="15" width="0" hidden="1" customWidth="1"/>
  </cols>
  <sheetData>
    <row r="1" spans="1:14" ht="18.600000000000001" thickBot="1" x14ac:dyDescent="0.4">
      <c r="A1" s="74" t="s">
        <v>3409</v>
      </c>
      <c r="B1" s="74"/>
      <c r="C1" s="74"/>
      <c r="D1" s="74"/>
    </row>
    <row r="2" spans="1:14" ht="15" thickBot="1" x14ac:dyDescent="0.35">
      <c r="A2" s="45" t="s">
        <v>3405</v>
      </c>
      <c r="B2" s="45" t="s">
        <v>3404</v>
      </c>
      <c r="C2" s="45" t="s">
        <v>3403</v>
      </c>
      <c r="D2" s="45" t="s">
        <v>3402</v>
      </c>
    </row>
    <row r="3" spans="1:14" x14ac:dyDescent="0.3">
      <c r="A3" s="60" t="s">
        <v>3406</v>
      </c>
      <c r="B3" s="47" t="s">
        <v>3392</v>
      </c>
      <c r="C3" s="48">
        <v>602</v>
      </c>
      <c r="D3" s="49">
        <v>320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61"/>
      <c r="B4" s="54" t="s">
        <v>3394</v>
      </c>
      <c r="C4" s="55">
        <v>169</v>
      </c>
      <c r="D4" s="56">
        <v>157</v>
      </c>
      <c r="K4">
        <f t="shared" ref="K4:K15" si="0">IF(OR($B4="Corporate non-stock - demand too low to convert",$B4="Non-stock in the primary DC - demand too low to convert",$B4="Low impact - only 1 or 2 line impact"),1,"")</f>
        <v>1</v>
      </c>
      <c r="L4" t="str">
        <f t="shared" ref="L4:L15" si="1">IF($B4="Grand Total",2,"")</f>
        <v/>
      </c>
      <c r="M4">
        <f t="shared" ref="M4:M15" si="2">IF($K4=1,$C4,"")</f>
        <v>169</v>
      </c>
      <c r="N4" t="str">
        <f t="shared" ref="N4:N15" si="3">IF($L4=2,$C4,"")</f>
        <v/>
      </c>
    </row>
    <row r="5" spans="1:14" ht="15" thickBot="1" x14ac:dyDescent="0.35">
      <c r="A5" s="66"/>
      <c r="B5" s="42" t="s">
        <v>3396</v>
      </c>
      <c r="C5" s="43">
        <v>20</v>
      </c>
      <c r="D5" s="44">
        <v>18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62" t="s">
        <v>3407</v>
      </c>
      <c r="B6" s="63" t="s">
        <v>3397</v>
      </c>
      <c r="C6" s="64">
        <v>15</v>
      </c>
      <c r="D6" s="65">
        <v>15</v>
      </c>
      <c r="K6">
        <f t="shared" si="0"/>
        <v>1</v>
      </c>
      <c r="L6" t="str">
        <f t="shared" si="1"/>
        <v/>
      </c>
      <c r="M6">
        <f t="shared" si="2"/>
        <v>15</v>
      </c>
      <c r="N6" t="str">
        <f t="shared" si="3"/>
        <v/>
      </c>
    </row>
    <row r="7" spans="1:14" ht="15" thickBot="1" x14ac:dyDescent="0.35">
      <c r="A7" s="67"/>
      <c r="B7" s="71" t="s">
        <v>3398</v>
      </c>
      <c r="C7" s="72">
        <v>4</v>
      </c>
      <c r="D7" s="73">
        <v>4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46" t="s">
        <v>3408</v>
      </c>
      <c r="B8" s="57" t="s">
        <v>3395</v>
      </c>
      <c r="C8" s="58">
        <v>64</v>
      </c>
      <c r="D8" s="59">
        <v>57</v>
      </c>
      <c r="K8">
        <f t="shared" si="0"/>
        <v>1</v>
      </c>
      <c r="L8" t="str">
        <f t="shared" si="1"/>
        <v/>
      </c>
      <c r="M8">
        <f t="shared" si="2"/>
        <v>64</v>
      </c>
      <c r="N8" t="str">
        <f t="shared" si="3"/>
        <v/>
      </c>
    </row>
    <row r="9" spans="1:14" x14ac:dyDescent="0.3">
      <c r="A9" s="40"/>
      <c r="B9" s="38" t="s">
        <v>3393</v>
      </c>
      <c r="C9" s="39">
        <v>28</v>
      </c>
      <c r="D9" s="41">
        <v>18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ht="15" thickBot="1" x14ac:dyDescent="0.35">
      <c r="A10" s="50"/>
      <c r="B10" s="68" t="s">
        <v>3401</v>
      </c>
      <c r="C10" s="69">
        <v>12</v>
      </c>
      <c r="D10" s="70">
        <v>3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B11" s="51" t="s">
        <v>11</v>
      </c>
      <c r="C11" s="52">
        <v>914</v>
      </c>
      <c r="D11" s="53">
        <v>592</v>
      </c>
      <c r="K11" t="str">
        <f t="shared" si="0"/>
        <v/>
      </c>
      <c r="L11">
        <f t="shared" si="1"/>
        <v>2</v>
      </c>
      <c r="M11" t="str">
        <f t="shared" si="2"/>
        <v/>
      </c>
      <c r="N11">
        <f t="shared" si="3"/>
        <v>914</v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248</v>
      </c>
      <c r="N20">
        <f>SUM(N1:N19)</f>
        <v>914</v>
      </c>
      <c r="O20">
        <f>M20/N20</f>
        <v>0.2713347921225383</v>
      </c>
    </row>
    <row r="21" spans="13:15" x14ac:dyDescent="0.3">
      <c r="O21" t="str">
        <f>TEXT(O20,"0.0%")</f>
        <v>27.1%</v>
      </c>
    </row>
  </sheetData>
  <mergeCells count="4">
    <mergeCell ref="A8:A10"/>
    <mergeCell ref="A3:A5"/>
    <mergeCell ref="A6:A7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showGridLines="0" workbookViewId="0">
      <selection activeCell="W11" sqref="W11"/>
    </sheetView>
  </sheetViews>
  <sheetFormatPr defaultColWidth="12.33203125" defaultRowHeight="14.4" x14ac:dyDescent="0.3"/>
  <cols>
    <col min="1" max="13" width="12.33203125" style="79"/>
    <col min="14" max="22" width="0" style="79" hidden="1" customWidth="1"/>
    <col min="23" max="16384" width="12.33203125" style="79"/>
  </cols>
  <sheetData>
    <row r="1" spans="1:22" ht="21" x14ac:dyDescent="0.4">
      <c r="A1" s="75" t="s">
        <v>3410</v>
      </c>
      <c r="B1" s="75"/>
      <c r="C1" s="75"/>
      <c r="D1" s="75"/>
      <c r="E1" s="75"/>
      <c r="F1" s="75"/>
      <c r="G1" s="75"/>
      <c r="H1" s="75"/>
      <c r="I1" s="75"/>
      <c r="J1" s="76"/>
      <c r="K1" s="77" t="s">
        <v>3375</v>
      </c>
      <c r="L1" s="78"/>
      <c r="N1" s="79" t="s">
        <v>3391</v>
      </c>
      <c r="O1" s="80"/>
      <c r="P1" s="80"/>
      <c r="Q1" s="80"/>
      <c r="R1" s="80" t="s">
        <v>3391</v>
      </c>
      <c r="S1" s="80"/>
      <c r="T1" s="77"/>
      <c r="U1" s="78"/>
      <c r="V1" s="80" t="s">
        <v>3410</v>
      </c>
    </row>
    <row r="2" spans="1:22" ht="21.6" x14ac:dyDescent="0.3">
      <c r="A2" s="81" t="s">
        <v>3376</v>
      </c>
      <c r="B2" s="81" t="s">
        <v>3411</v>
      </c>
      <c r="C2" s="81" t="s">
        <v>3</v>
      </c>
      <c r="D2" s="81" t="s">
        <v>4</v>
      </c>
      <c r="E2" s="81" t="s">
        <v>5</v>
      </c>
      <c r="F2" s="81" t="s">
        <v>6</v>
      </c>
      <c r="G2" s="81" t="s">
        <v>3412</v>
      </c>
      <c r="H2" s="81" t="s">
        <v>8</v>
      </c>
      <c r="I2" s="81" t="s">
        <v>9</v>
      </c>
      <c r="J2" s="81" t="s">
        <v>10</v>
      </c>
      <c r="K2" s="81" t="s">
        <v>5</v>
      </c>
      <c r="L2" s="81" t="s">
        <v>3412</v>
      </c>
      <c r="N2" s="81" t="s">
        <v>3376</v>
      </c>
      <c r="O2" s="81" t="s">
        <v>3411</v>
      </c>
      <c r="P2" s="81" t="s">
        <v>5</v>
      </c>
      <c r="Q2" s="81" t="s">
        <v>3412</v>
      </c>
      <c r="R2" s="81" t="s">
        <v>3376</v>
      </c>
      <c r="S2" s="81" t="s">
        <v>3411</v>
      </c>
      <c r="T2" s="81" t="s">
        <v>5</v>
      </c>
      <c r="U2" s="81" t="s">
        <v>3412</v>
      </c>
    </row>
    <row r="3" spans="1:22" x14ac:dyDescent="0.3">
      <c r="A3" s="82">
        <v>2016</v>
      </c>
      <c r="B3" s="83" t="s">
        <v>3413</v>
      </c>
      <c r="C3" s="84">
        <v>3637</v>
      </c>
      <c r="D3" s="84">
        <v>2905</v>
      </c>
      <c r="E3" s="85">
        <v>0.79869999999999997</v>
      </c>
      <c r="F3" s="84">
        <v>67</v>
      </c>
      <c r="G3" s="85">
        <v>0.81720000000000004</v>
      </c>
      <c r="H3" s="84">
        <v>20</v>
      </c>
      <c r="I3" s="84">
        <v>76</v>
      </c>
      <c r="J3" s="84">
        <v>569</v>
      </c>
      <c r="K3" s="86">
        <v>0.97607918614242506</v>
      </c>
      <c r="L3" s="86">
        <v>0.99450096233159202</v>
      </c>
      <c r="N3" s="82">
        <v>2016</v>
      </c>
      <c r="O3" s="83" t="s">
        <v>3413</v>
      </c>
      <c r="P3" s="85">
        <v>0.79869999999999997</v>
      </c>
      <c r="Q3" s="85">
        <v>0.81720000000000004</v>
      </c>
      <c r="R3" s="82">
        <v>2016</v>
      </c>
      <c r="S3" s="83" t="s">
        <v>3413</v>
      </c>
      <c r="T3" s="86">
        <v>0.97607918614242506</v>
      </c>
      <c r="U3" s="86">
        <v>0.99450096233159202</v>
      </c>
    </row>
    <row r="4" spans="1:22" x14ac:dyDescent="0.3">
      <c r="A4" s="87"/>
      <c r="B4" s="83" t="s">
        <v>3414</v>
      </c>
      <c r="C4" s="84">
        <v>3423</v>
      </c>
      <c r="D4" s="84">
        <v>2640</v>
      </c>
      <c r="E4" s="85">
        <v>0.77125328659070991</v>
      </c>
      <c r="F4" s="84">
        <v>83</v>
      </c>
      <c r="G4" s="85">
        <v>0.79550102249488763</v>
      </c>
      <c r="H4" s="84">
        <v>33</v>
      </c>
      <c r="I4" s="84">
        <v>85</v>
      </c>
      <c r="J4" s="84">
        <v>582</v>
      </c>
      <c r="K4" s="86">
        <v>0.96611159801343849</v>
      </c>
      <c r="L4" s="86">
        <v>0.9903593339176161</v>
      </c>
      <c r="N4" s="87"/>
      <c r="O4" s="83" t="s">
        <v>3414</v>
      </c>
      <c r="P4" s="85">
        <v>0.77125328659070991</v>
      </c>
      <c r="Q4" s="85">
        <v>0.79550102249488763</v>
      </c>
      <c r="R4" s="87"/>
      <c r="S4" s="83" t="s">
        <v>3414</v>
      </c>
      <c r="T4" s="86">
        <v>0.96611159801343849</v>
      </c>
      <c r="U4" s="86">
        <v>0.9903593339176161</v>
      </c>
    </row>
    <row r="5" spans="1:22" x14ac:dyDescent="0.3">
      <c r="A5" s="87"/>
      <c r="B5" s="83" t="s">
        <v>3415</v>
      </c>
      <c r="C5" s="84">
        <v>3910</v>
      </c>
      <c r="D5" s="84">
        <v>3060</v>
      </c>
      <c r="E5" s="85">
        <v>0.78260869565217395</v>
      </c>
      <c r="F5" s="84">
        <v>115</v>
      </c>
      <c r="G5" s="85">
        <v>0.81202046035805642</v>
      </c>
      <c r="H5" s="84">
        <v>41</v>
      </c>
      <c r="I5" s="84">
        <v>79</v>
      </c>
      <c r="J5" s="84">
        <v>615</v>
      </c>
      <c r="K5" s="86">
        <v>0.96010230179028133</v>
      </c>
      <c r="L5" s="86">
        <v>0.98951406649616369</v>
      </c>
      <c r="N5" s="87"/>
      <c r="O5" s="83" t="s">
        <v>3415</v>
      </c>
      <c r="P5" s="85">
        <v>0.78260869565217395</v>
      </c>
      <c r="Q5" s="85">
        <v>0.81202046035805642</v>
      </c>
      <c r="R5" s="87"/>
      <c r="S5" s="83" t="s">
        <v>3415</v>
      </c>
      <c r="T5" s="86">
        <v>0.96010230179028133</v>
      </c>
      <c r="U5" s="86">
        <v>0.98951406649616369</v>
      </c>
    </row>
    <row r="6" spans="1:22" x14ac:dyDescent="0.3">
      <c r="A6" s="88"/>
      <c r="B6" s="83" t="s">
        <v>3416</v>
      </c>
      <c r="C6" s="84">
        <v>4339</v>
      </c>
      <c r="D6" s="84">
        <v>3458</v>
      </c>
      <c r="E6" s="85">
        <v>0.79700000000000004</v>
      </c>
      <c r="F6" s="84">
        <v>109</v>
      </c>
      <c r="G6" s="85">
        <v>0.82210000000000005</v>
      </c>
      <c r="H6" s="84">
        <v>49</v>
      </c>
      <c r="I6" s="84">
        <v>102</v>
      </c>
      <c r="J6" s="84">
        <v>621</v>
      </c>
      <c r="K6" s="86">
        <v>0.96358607974187604</v>
      </c>
      <c r="L6" s="86">
        <v>0.98870707536298685</v>
      </c>
      <c r="N6" s="88"/>
      <c r="O6" s="83" t="s">
        <v>3416</v>
      </c>
      <c r="P6" s="85">
        <v>0.79700000000000004</v>
      </c>
      <c r="Q6" s="85">
        <v>0.82210000000000005</v>
      </c>
      <c r="R6" s="88"/>
      <c r="S6" s="83" t="s">
        <v>3416</v>
      </c>
      <c r="T6" s="86">
        <v>0.96358607974187604</v>
      </c>
      <c r="U6" s="86">
        <v>0.98870707536298685</v>
      </c>
    </row>
    <row r="7" spans="1:22" x14ac:dyDescent="0.3">
      <c r="A7" s="89">
        <v>2017</v>
      </c>
      <c r="B7" s="90" t="s">
        <v>3413</v>
      </c>
      <c r="C7" s="84">
        <v>4181</v>
      </c>
      <c r="D7" s="84">
        <v>3337</v>
      </c>
      <c r="E7" s="85">
        <v>0.79813441760344417</v>
      </c>
      <c r="F7" s="84">
        <v>101</v>
      </c>
      <c r="G7" s="85">
        <v>0.82229131786653908</v>
      </c>
      <c r="H7" s="84">
        <v>48</v>
      </c>
      <c r="I7" s="84">
        <v>91</v>
      </c>
      <c r="J7" s="84">
        <v>604</v>
      </c>
      <c r="K7" s="86">
        <v>0.96436259268117674</v>
      </c>
      <c r="L7" s="86">
        <v>0.98851949294427166</v>
      </c>
      <c r="N7" s="89">
        <v>2017</v>
      </c>
      <c r="O7" s="90" t="s">
        <v>3413</v>
      </c>
      <c r="P7" s="85">
        <v>0.79813441760344417</v>
      </c>
      <c r="Q7" s="85">
        <v>0.82229131786653908</v>
      </c>
      <c r="R7" s="89">
        <v>2017</v>
      </c>
      <c r="S7" s="90" t="s">
        <v>3413</v>
      </c>
      <c r="T7" s="86">
        <v>0.96436259268117674</v>
      </c>
      <c r="U7" s="86">
        <v>0.98851949294427166</v>
      </c>
    </row>
    <row r="8" spans="1:22" x14ac:dyDescent="0.3">
      <c r="A8" s="89"/>
      <c r="B8" s="83" t="s">
        <v>3414</v>
      </c>
      <c r="C8" s="84">
        <v>3771</v>
      </c>
      <c r="D8" s="84">
        <v>3020</v>
      </c>
      <c r="E8" s="85">
        <v>0.80079999999999996</v>
      </c>
      <c r="F8" s="84">
        <v>88</v>
      </c>
      <c r="G8" s="85">
        <v>0.82420000000000004</v>
      </c>
      <c r="H8" s="84">
        <v>73</v>
      </c>
      <c r="I8" s="84">
        <v>66</v>
      </c>
      <c r="J8" s="84">
        <v>524</v>
      </c>
      <c r="K8" s="86">
        <v>0.95730575444179267</v>
      </c>
      <c r="L8" s="86">
        <v>0.98064173959162027</v>
      </c>
      <c r="N8" s="89"/>
      <c r="O8" s="83" t="s">
        <v>3414</v>
      </c>
      <c r="P8" s="85">
        <v>0.80079999999999996</v>
      </c>
      <c r="Q8" s="85">
        <v>0.82420000000000004</v>
      </c>
      <c r="R8" s="89"/>
      <c r="S8" s="83" t="s">
        <v>3414</v>
      </c>
      <c r="T8" s="86">
        <v>0.95730575444179267</v>
      </c>
      <c r="U8" s="86">
        <v>0.98064173959162027</v>
      </c>
    </row>
    <row r="9" spans="1:22" x14ac:dyDescent="0.3">
      <c r="A9" s="89"/>
      <c r="B9" s="83" t="s">
        <v>3415</v>
      </c>
      <c r="C9" s="84">
        <v>4170</v>
      </c>
      <c r="D9" s="84">
        <v>3213</v>
      </c>
      <c r="E9" s="85">
        <v>0.77050359712230221</v>
      </c>
      <c r="F9" s="84">
        <v>164</v>
      </c>
      <c r="G9" s="85">
        <v>0.80983213429256595</v>
      </c>
      <c r="H9" s="84">
        <v>107</v>
      </c>
      <c r="I9" s="84">
        <v>89</v>
      </c>
      <c r="J9" s="84">
        <v>597</v>
      </c>
      <c r="K9" s="86">
        <v>0.93501199040767391</v>
      </c>
      <c r="L9" s="86">
        <v>0.97434052757793765</v>
      </c>
      <c r="N9" s="89"/>
      <c r="O9" s="83" t="s">
        <v>3415</v>
      </c>
      <c r="P9" s="85">
        <v>0.77050359712230221</v>
      </c>
      <c r="Q9" s="85">
        <v>0.80983213429256595</v>
      </c>
      <c r="R9" s="89"/>
      <c r="S9" s="83" t="s">
        <v>3415</v>
      </c>
      <c r="T9" s="86">
        <v>0.93501199040767391</v>
      </c>
      <c r="U9" s="86">
        <v>0.97434052757793765</v>
      </c>
    </row>
    <row r="10" spans="1:22" x14ac:dyDescent="0.3">
      <c r="A10" s="89"/>
      <c r="B10" s="83" t="s">
        <v>3416</v>
      </c>
      <c r="C10" s="84">
        <v>3936</v>
      </c>
      <c r="D10" s="84">
        <v>3013</v>
      </c>
      <c r="E10" s="85">
        <v>0.7654979674796748</v>
      </c>
      <c r="F10" s="84">
        <v>125</v>
      </c>
      <c r="G10" s="85">
        <v>0.7972560975609756</v>
      </c>
      <c r="H10" s="84">
        <v>84</v>
      </c>
      <c r="I10" s="84">
        <v>74</v>
      </c>
      <c r="J10" s="84">
        <v>640</v>
      </c>
      <c r="K10" s="86">
        <v>0.94690040650406504</v>
      </c>
      <c r="L10" s="86">
        <v>0.97865853658536583</v>
      </c>
      <c r="N10" s="89"/>
      <c r="O10" s="83" t="s">
        <v>3416</v>
      </c>
      <c r="P10" s="85">
        <v>0.7654979674796748</v>
      </c>
      <c r="Q10" s="85">
        <v>0.7972560975609756</v>
      </c>
      <c r="R10" s="89"/>
      <c r="S10" s="83" t="s">
        <v>3416</v>
      </c>
      <c r="T10" s="86">
        <v>0.94690040650406504</v>
      </c>
      <c r="U10" s="86">
        <v>0.97865853658536583</v>
      </c>
    </row>
    <row r="11" spans="1:22" x14ac:dyDescent="0.3">
      <c r="A11" s="92">
        <v>2018</v>
      </c>
      <c r="B11" s="83" t="s">
        <v>3413</v>
      </c>
      <c r="C11" s="84">
        <v>4818</v>
      </c>
      <c r="D11" s="84">
        <v>3696</v>
      </c>
      <c r="E11" s="85">
        <v>0.76712328767123283</v>
      </c>
      <c r="F11" s="84">
        <v>147</v>
      </c>
      <c r="G11" s="85">
        <v>0.7976338729763387</v>
      </c>
      <c r="H11" s="84">
        <v>107</v>
      </c>
      <c r="I11" s="84">
        <v>100</v>
      </c>
      <c r="J11" s="84">
        <v>768</v>
      </c>
      <c r="K11" s="86">
        <v>0.94728102947281034</v>
      </c>
      <c r="L11" s="86">
        <v>0.9777916147779161</v>
      </c>
      <c r="N11" s="92">
        <v>2018</v>
      </c>
      <c r="O11" s="83" t="s">
        <v>3413</v>
      </c>
      <c r="P11" s="85">
        <v>0.76712328767123283</v>
      </c>
      <c r="Q11" s="85">
        <v>0.7976338729763387</v>
      </c>
      <c r="R11" s="92">
        <v>2018</v>
      </c>
      <c r="S11" s="83" t="s">
        <v>3413</v>
      </c>
      <c r="T11" s="86">
        <v>0.94728102947281034</v>
      </c>
      <c r="U11" s="86">
        <v>0.9777916147779161</v>
      </c>
    </row>
    <row r="12" spans="1:22" x14ac:dyDescent="0.3">
      <c r="A12" s="91"/>
      <c r="B12" s="83" t="s">
        <v>3414</v>
      </c>
      <c r="C12" s="84">
        <v>4340</v>
      </c>
      <c r="D12" s="84">
        <v>3426</v>
      </c>
      <c r="E12" s="85">
        <v>0.78940092165898623</v>
      </c>
      <c r="F12" s="84">
        <v>76</v>
      </c>
      <c r="G12" s="85">
        <v>0.80691244239631332</v>
      </c>
      <c r="H12" s="84">
        <v>58</v>
      </c>
      <c r="I12" s="84">
        <v>90</v>
      </c>
      <c r="J12" s="84">
        <v>690</v>
      </c>
      <c r="K12" s="86">
        <v>0.96912442396313359</v>
      </c>
      <c r="L12" s="86">
        <v>0.98663594470046079</v>
      </c>
      <c r="N12" s="91"/>
      <c r="O12" s="83" t="s">
        <v>3414</v>
      </c>
      <c r="P12" s="85">
        <v>0.78940092165898623</v>
      </c>
      <c r="Q12" s="85">
        <v>0.80691244239631332</v>
      </c>
      <c r="R12" s="91"/>
      <c r="S12" s="83" t="s">
        <v>3414</v>
      </c>
      <c r="T12" s="86">
        <v>0.96912442396313359</v>
      </c>
      <c r="U12" s="86">
        <v>0.98663594470046079</v>
      </c>
    </row>
  </sheetData>
  <mergeCells count="12">
    <mergeCell ref="R3:R6"/>
    <mergeCell ref="R7:R10"/>
    <mergeCell ref="R11:R12"/>
    <mergeCell ref="T1:U1"/>
    <mergeCell ref="A7:A10"/>
    <mergeCell ref="N7:N10"/>
    <mergeCell ref="A11:A12"/>
    <mergeCell ref="N3:N6"/>
    <mergeCell ref="N11:N12"/>
    <mergeCell ref="A1:J1"/>
    <mergeCell ref="K1:L1"/>
    <mergeCell ref="A3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3374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3375</v>
      </c>
      <c r="L2" s="34"/>
    </row>
    <row r="3" spans="1:12" ht="27.45" customHeight="1" x14ac:dyDescent="0.3">
      <c r="A3" s="23" t="s">
        <v>3376</v>
      </c>
      <c r="B3" s="23" t="s">
        <v>3377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3378</v>
      </c>
    </row>
    <row r="4" spans="1:12" ht="14.4" x14ac:dyDescent="0.3">
      <c r="A4" s="35">
        <v>2017</v>
      </c>
      <c r="B4" s="25" t="s">
        <v>3379</v>
      </c>
      <c r="C4" s="26">
        <v>1552</v>
      </c>
      <c r="D4" s="26">
        <v>1217</v>
      </c>
      <c r="E4" s="24">
        <v>0.78414948453608246</v>
      </c>
      <c r="F4" s="26">
        <v>52</v>
      </c>
      <c r="G4" s="24">
        <v>0.81765463917525782</v>
      </c>
      <c r="H4" s="26">
        <v>29</v>
      </c>
      <c r="I4" s="26">
        <v>29</v>
      </c>
      <c r="J4" s="26">
        <v>225</v>
      </c>
      <c r="K4" s="24">
        <v>0.93759630200308164</v>
      </c>
      <c r="L4" s="24">
        <v>0.97672552166934201</v>
      </c>
    </row>
    <row r="5" spans="1:12" ht="14.4" x14ac:dyDescent="0.3">
      <c r="A5" s="35">
        <v>2017</v>
      </c>
      <c r="B5" s="25" t="s">
        <v>3380</v>
      </c>
      <c r="C5" s="26">
        <v>1318</v>
      </c>
      <c r="D5" s="26">
        <v>1018</v>
      </c>
      <c r="E5" s="24">
        <v>0.77238239757207894</v>
      </c>
      <c r="F5" s="26">
        <v>62</v>
      </c>
      <c r="G5" s="24">
        <v>0.81942336874051591</v>
      </c>
      <c r="H5" s="26">
        <v>30</v>
      </c>
      <c r="I5" s="26">
        <v>37</v>
      </c>
      <c r="J5" s="26">
        <v>171</v>
      </c>
      <c r="K5" s="24">
        <v>0.91711711711711696</v>
      </c>
      <c r="L5" s="24">
        <v>0.97137404580152675</v>
      </c>
    </row>
    <row r="6" spans="1:12" ht="14.4" x14ac:dyDescent="0.3">
      <c r="A6" s="35">
        <v>2017</v>
      </c>
      <c r="B6" s="25" t="s">
        <v>3381</v>
      </c>
      <c r="C6" s="26">
        <v>1301</v>
      </c>
      <c r="D6" s="26">
        <v>978</v>
      </c>
      <c r="E6" s="24">
        <v>0.75172943889315913</v>
      </c>
      <c r="F6" s="26">
        <v>50</v>
      </c>
      <c r="G6" s="24">
        <v>0.79016141429669484</v>
      </c>
      <c r="H6" s="26">
        <v>49</v>
      </c>
      <c r="I6" s="26">
        <v>23</v>
      </c>
      <c r="J6" s="26">
        <v>201</v>
      </c>
      <c r="K6" s="24">
        <v>0.90807799442896941</v>
      </c>
      <c r="L6" s="24">
        <v>0.95228821811100284</v>
      </c>
    </row>
    <row r="7" spans="1:12" ht="14.4" x14ac:dyDescent="0.3">
      <c r="A7" s="35">
        <v>2017</v>
      </c>
      <c r="B7" s="25" t="s">
        <v>3382</v>
      </c>
      <c r="C7" s="26">
        <v>1643</v>
      </c>
      <c r="D7" s="26">
        <v>1222</v>
      </c>
      <c r="E7" s="24">
        <v>0.743761412051126</v>
      </c>
      <c r="F7" s="26">
        <v>61</v>
      </c>
      <c r="G7" s="24">
        <v>0.7808886183810102</v>
      </c>
      <c r="H7" s="26">
        <v>42</v>
      </c>
      <c r="I7" s="26">
        <v>29</v>
      </c>
      <c r="J7" s="26">
        <v>289</v>
      </c>
      <c r="K7" s="24">
        <v>0.9222641509433962</v>
      </c>
      <c r="L7" s="24">
        <v>0.96677215189873422</v>
      </c>
    </row>
    <row r="8" spans="1:12" ht="14.4" x14ac:dyDescent="0.3">
      <c r="A8" s="35">
        <v>2017</v>
      </c>
      <c r="B8" s="25" t="s">
        <v>3383</v>
      </c>
      <c r="C8" s="26">
        <v>1183</v>
      </c>
      <c r="D8" s="26">
        <v>919</v>
      </c>
      <c r="E8" s="24">
        <v>0.77683854606931535</v>
      </c>
      <c r="F8" s="26">
        <v>27</v>
      </c>
      <c r="G8" s="24">
        <v>0.79966187658495347</v>
      </c>
      <c r="H8" s="26">
        <v>22</v>
      </c>
      <c r="I8" s="26">
        <v>27</v>
      </c>
      <c r="J8" s="26">
        <v>188</v>
      </c>
      <c r="K8" s="24">
        <v>0.94938016528925617</v>
      </c>
      <c r="L8" s="24">
        <v>0.97662061636556852</v>
      </c>
    </row>
    <row r="9" spans="1:12" ht="14.4" x14ac:dyDescent="0.3">
      <c r="A9" s="35">
        <v>2017</v>
      </c>
      <c r="B9" s="25" t="s">
        <v>3384</v>
      </c>
      <c r="C9" s="26">
        <v>1110</v>
      </c>
      <c r="D9" s="26">
        <v>872</v>
      </c>
      <c r="E9" s="24">
        <v>0.78558558558558556</v>
      </c>
      <c r="F9" s="26">
        <v>37</v>
      </c>
      <c r="G9" s="24">
        <v>0.81891891891891888</v>
      </c>
      <c r="H9" s="26">
        <v>20</v>
      </c>
      <c r="I9" s="26">
        <v>18</v>
      </c>
      <c r="J9" s="26">
        <v>163</v>
      </c>
      <c r="K9" s="24">
        <v>0.93864370290635091</v>
      </c>
      <c r="L9" s="24">
        <v>0.97757847533632292</v>
      </c>
    </row>
    <row r="10" spans="1:12" ht="14.4" x14ac:dyDescent="0.3">
      <c r="A10" s="35">
        <v>2018</v>
      </c>
      <c r="B10" s="25" t="s">
        <v>3385</v>
      </c>
      <c r="C10" s="26">
        <v>2165</v>
      </c>
      <c r="D10" s="26">
        <v>1664</v>
      </c>
      <c r="E10" s="24">
        <v>0.7685912240184759</v>
      </c>
      <c r="F10" s="26">
        <v>78</v>
      </c>
      <c r="G10" s="24">
        <v>0.80461893764434178</v>
      </c>
      <c r="H10" s="26">
        <v>49</v>
      </c>
      <c r="I10" s="26">
        <v>45</v>
      </c>
      <c r="J10" s="26">
        <v>329</v>
      </c>
      <c r="K10" s="24">
        <v>0.92908989391401453</v>
      </c>
      <c r="L10" s="24">
        <v>0.97139521307647403</v>
      </c>
    </row>
    <row r="11" spans="1:12" ht="14.4" x14ac:dyDescent="0.3">
      <c r="A11" s="35">
        <v>2018</v>
      </c>
      <c r="B11" s="25" t="s">
        <v>3386</v>
      </c>
      <c r="C11" s="26">
        <v>1433</v>
      </c>
      <c r="D11" s="26">
        <v>1085</v>
      </c>
      <c r="E11" s="24">
        <v>0.7571528262386602</v>
      </c>
      <c r="F11" s="26">
        <v>40</v>
      </c>
      <c r="G11" s="24">
        <v>0.78506629448708987</v>
      </c>
      <c r="H11" s="26">
        <v>40</v>
      </c>
      <c r="I11" s="26">
        <v>40</v>
      </c>
      <c r="J11" s="26">
        <v>228</v>
      </c>
      <c r="K11" s="24">
        <v>0.93133047210300424</v>
      </c>
      <c r="L11" s="24">
        <v>0.96444444444444444</v>
      </c>
    </row>
    <row r="12" spans="1:12" ht="14.4" x14ac:dyDescent="0.3">
      <c r="A12" s="35">
        <v>2018</v>
      </c>
      <c r="B12" s="25" t="s">
        <v>3387</v>
      </c>
      <c r="C12" s="26">
        <v>1220</v>
      </c>
      <c r="D12" s="26">
        <v>947</v>
      </c>
      <c r="E12" s="24">
        <v>0.77622950819672132</v>
      </c>
      <c r="F12" s="26">
        <v>29</v>
      </c>
      <c r="G12" s="24">
        <v>0.8</v>
      </c>
      <c r="H12" s="26">
        <v>18</v>
      </c>
      <c r="I12" s="26">
        <v>15</v>
      </c>
      <c r="J12" s="26">
        <v>211</v>
      </c>
      <c r="K12" s="24">
        <v>0.9527162977867204</v>
      </c>
      <c r="L12" s="24">
        <v>0.98134715025906738</v>
      </c>
    </row>
    <row r="13" spans="1:12" ht="14.4" x14ac:dyDescent="0.3">
      <c r="A13" s="35">
        <v>2018</v>
      </c>
      <c r="B13" s="25" t="s">
        <v>3388</v>
      </c>
      <c r="C13" s="26">
        <v>1316</v>
      </c>
      <c r="D13" s="26">
        <v>1050</v>
      </c>
      <c r="E13" s="24">
        <v>0.7978723404255319</v>
      </c>
      <c r="F13" s="26">
        <v>19</v>
      </c>
      <c r="G13" s="24">
        <v>0.81231003039513683</v>
      </c>
      <c r="H13" s="26">
        <v>25</v>
      </c>
      <c r="I13" s="26">
        <v>24</v>
      </c>
      <c r="J13" s="26">
        <v>198</v>
      </c>
      <c r="K13" s="24">
        <v>0.95978062157221222</v>
      </c>
      <c r="L13" s="24">
        <v>0.97674418604651148</v>
      </c>
    </row>
    <row r="14" spans="1:12" ht="14.4" x14ac:dyDescent="0.3">
      <c r="A14" s="35">
        <v>2018</v>
      </c>
      <c r="B14" s="25" t="s">
        <v>3389</v>
      </c>
      <c r="C14" s="26">
        <v>1704</v>
      </c>
      <c r="D14" s="26">
        <v>1335</v>
      </c>
      <c r="E14" s="24">
        <v>0.78345070422535212</v>
      </c>
      <c r="F14" s="26">
        <v>33</v>
      </c>
      <c r="G14" s="24">
        <v>0.80281690140845074</v>
      </c>
      <c r="H14" s="26">
        <v>22</v>
      </c>
      <c r="I14" s="26">
        <v>43</v>
      </c>
      <c r="J14" s="26">
        <v>271</v>
      </c>
      <c r="K14" s="24">
        <v>0.96043165467625902</v>
      </c>
      <c r="L14" s="24">
        <v>0.98378776713338245</v>
      </c>
    </row>
    <row r="15" spans="1:12" ht="14.4" x14ac:dyDescent="0.3">
      <c r="A15" s="35">
        <v>2018</v>
      </c>
      <c r="B15" s="25" t="s">
        <v>3390</v>
      </c>
      <c r="C15" s="26">
        <v>1320</v>
      </c>
      <c r="D15" s="26">
        <v>1041</v>
      </c>
      <c r="E15" s="24">
        <v>0.78863636363636369</v>
      </c>
      <c r="F15" s="26">
        <v>24</v>
      </c>
      <c r="G15" s="24">
        <v>0.80681818181818177</v>
      </c>
      <c r="H15" s="26">
        <v>11</v>
      </c>
      <c r="I15" s="26">
        <v>23</v>
      </c>
      <c r="J15" s="26">
        <v>221</v>
      </c>
      <c r="K15" s="24">
        <v>0.96747211895910779</v>
      </c>
      <c r="L15" s="24">
        <v>0.98954372623574149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2018-07-12T13:45:43Z</dcterms:created>
  <dcterms:modified xsi:type="dcterms:W3CDTF">2018-07-12T14:04:31Z</dcterms:modified>
</cp:coreProperties>
</file>