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Comm. Care Network (CCN)\"/>
    </mc:Choice>
  </mc:AlternateContent>
  <xr:revisionPtr revIDLastSave="0" documentId="13_ncr:1_{15C0FF26-6699-4EAF-B88E-506E2BFB25B6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Detail'!$A$2:$N$509</definedName>
  </definedNames>
  <calcPr calcId="191029"/>
  <pivotCaches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<sst xmlns="http://schemas.openxmlformats.org/spreadsheetml/2006/main" count="10091" uniqueCount="3022">
  <si>
    <t>CCN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</si>
  <si>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</si>
  <si>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</si>
  <si>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</si>
  <si>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</si>
  <si>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</si>
  <si>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</si>
  <si>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</si>
  <si>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</si>
  <si>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</si>
  <si>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</si>
  <si>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</si>
  <si>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</si>
  <si>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3305173</t>
  </si>
  <si>
    <t>CCN--St John Immediate Care</t>
  </si>
  <si>
    <t>3305165</t>
  </si>
  <si>
    <t>CCN--Schererville Immediate Care</t>
  </si>
  <si>
    <t>2863175</t>
  </si>
  <si>
    <t>CCN Pediatric Hlthcare Assoc</t>
  </si>
  <si>
    <t>2862421</t>
  </si>
  <si>
    <t>CCN Alloc Lake George</t>
  </si>
  <si>
    <t>2800921</t>
  </si>
  <si>
    <t>Leitzel, Karen</t>
  </si>
  <si>
    <t>2862391</t>
  </si>
  <si>
    <t>CCN Alloc Hoehn Med Ctr</t>
  </si>
  <si>
    <t>3776163</t>
  </si>
  <si>
    <t>CCN Munster Immed CAre</t>
  </si>
  <si>
    <t>2398056</t>
  </si>
  <si>
    <t>CCN Innovative Women's Health</t>
  </si>
  <si>
    <t>3814437</t>
  </si>
  <si>
    <t>CCN Dr James Hong</t>
  </si>
  <si>
    <t>3678980</t>
  </si>
  <si>
    <t>CCN South Valpo Imm Care</t>
  </si>
  <si>
    <t>3692385</t>
  </si>
  <si>
    <t>CCN US Steel Clinic Occ Health</t>
  </si>
  <si>
    <t>3805173</t>
  </si>
  <si>
    <t>CCN Dr Rumpel</t>
  </si>
  <si>
    <t>3001444</t>
  </si>
  <si>
    <t>CCN Huynh Portage</t>
  </si>
  <si>
    <t>3728159</t>
  </si>
  <si>
    <t>CCN St Catherine Occ Health</t>
  </si>
  <si>
    <t>3513719</t>
  </si>
  <si>
    <t>CCN Dr Joseen Bryant   St John</t>
  </si>
  <si>
    <t>2862446</t>
  </si>
  <si>
    <t>CCN Alloc Gentiles</t>
  </si>
  <si>
    <t>3036305</t>
  </si>
  <si>
    <t>CCN-Alloc Lincoln Hwy Ste 2-3</t>
  </si>
  <si>
    <t>2395748</t>
  </si>
  <si>
    <t>CCN Wilks Hobart</t>
  </si>
  <si>
    <t>963132</t>
  </si>
  <si>
    <t>CCCFW Dr. Lee</t>
  </si>
  <si>
    <t>3779996</t>
  </si>
  <si>
    <t>CCN Dr L Brown</t>
  </si>
  <si>
    <t>3518896</t>
  </si>
  <si>
    <t>CCN Shared Svc CCCW Mun 45th</t>
  </si>
  <si>
    <t>3743940</t>
  </si>
  <si>
    <t>CCN Dr C Ocampo</t>
  </si>
  <si>
    <t>2862357</t>
  </si>
  <si>
    <t>CCCW Collins/Uppuluri</t>
  </si>
  <si>
    <t>2862430</t>
  </si>
  <si>
    <t>CCN Alloc PCPC</t>
  </si>
  <si>
    <t>2933278</t>
  </si>
  <si>
    <t>CCCFW Dr. Taylor</t>
  </si>
  <si>
    <t>3566733</t>
  </si>
  <si>
    <t>CCN- Shared Svc SC Ortho Inst</t>
  </si>
  <si>
    <t>3743114</t>
  </si>
  <si>
    <t>CCN Dr Akta Kakodkar</t>
  </si>
  <si>
    <t>2349012</t>
  </si>
  <si>
    <t>CCN Dr Misch</t>
  </si>
  <si>
    <t>3005393</t>
  </si>
  <si>
    <t>CCN VHC McMurtrey 57036</t>
  </si>
  <si>
    <t>3743133</t>
  </si>
  <si>
    <t>CCN Orthopedics At NSSM</t>
  </si>
  <si>
    <t>3045875</t>
  </si>
  <si>
    <t>CCN Healthy Kids Munster</t>
  </si>
  <si>
    <t>3051932</t>
  </si>
  <si>
    <t>CCN- Dr Kakodkar</t>
  </si>
  <si>
    <t>2862406</t>
  </si>
  <si>
    <t>CCN Shared Svc IWH-1</t>
  </si>
  <si>
    <t>242188</t>
  </si>
  <si>
    <t>CCN Comm Care Cntr For Women</t>
  </si>
  <si>
    <t>3728172</t>
  </si>
  <si>
    <t>CCN St Mary Occ Health Valpo</t>
  </si>
  <si>
    <t>3728167</t>
  </si>
  <si>
    <t>CCN Community Hosp Occ Health</t>
  </si>
  <si>
    <t>2862353</t>
  </si>
  <si>
    <t>CCN Alloc Hlthy Kids Care Ctr</t>
  </si>
  <si>
    <t>2885052</t>
  </si>
  <si>
    <t>CCN Brickie Comm Hlth Clinic</t>
  </si>
  <si>
    <t>1102487</t>
  </si>
  <si>
    <t>CCN Comm Care For Women</t>
  </si>
  <si>
    <t>2703047</t>
  </si>
  <si>
    <t>CCN St Mary Care Ntw</t>
  </si>
  <si>
    <t>3254388</t>
  </si>
  <si>
    <t>CCN OB/GYN Whiting</t>
  </si>
  <si>
    <t>3779101</t>
  </si>
  <si>
    <t>CCN PT South Valpo</t>
  </si>
  <si>
    <t>2862400</t>
  </si>
  <si>
    <t>CCN Alloc Hessville</t>
  </si>
  <si>
    <t>3254895</t>
  </si>
  <si>
    <t>CCN Advanced Cardiovascular</t>
  </si>
  <si>
    <t>2931335</t>
  </si>
  <si>
    <t>CCN Dr Aggarwal, Winfield</t>
  </si>
  <si>
    <t>2847790</t>
  </si>
  <si>
    <t>CCN Innov Womens Hlth</t>
  </si>
  <si>
    <t>2862362</t>
  </si>
  <si>
    <t>CCN Alloc Com Care Ntw St John</t>
  </si>
  <si>
    <t>3680809</t>
  </si>
  <si>
    <t>Sardesai, Nitin S</t>
  </si>
  <si>
    <t>3680789</t>
  </si>
  <si>
    <t>CCNShared Svc Cardio VHC202</t>
  </si>
  <si>
    <t>3453836</t>
  </si>
  <si>
    <t>CCN Dr J Moon Portage</t>
  </si>
  <si>
    <t>968020</t>
  </si>
  <si>
    <t>CCN Dr I Zabaneh Hobart</t>
  </si>
  <si>
    <t>3453833</t>
  </si>
  <si>
    <t>CCN Infect Dis Hobart</t>
  </si>
  <si>
    <t>961042</t>
  </si>
  <si>
    <t>Community Hospital</t>
  </si>
  <si>
    <t>2862470</t>
  </si>
  <si>
    <t>CCN Alloc Infectious Disease</t>
  </si>
  <si>
    <t>3664296</t>
  </si>
  <si>
    <t>CCN Shared Svc Pain Clinic Mun</t>
  </si>
  <si>
    <t>2862433</t>
  </si>
  <si>
    <t>CCN Healthy 4 Life Hob 98604</t>
  </si>
  <si>
    <t>3381363</t>
  </si>
  <si>
    <t>CCN - Shared Svc Lake Park Clinic</t>
  </si>
  <si>
    <t>2285938</t>
  </si>
  <si>
    <t>CCN Patterson CP</t>
  </si>
  <si>
    <t>3381366</t>
  </si>
  <si>
    <t>CCN - Eduardo Fletes</t>
  </si>
  <si>
    <t>2999248</t>
  </si>
  <si>
    <t>2896177</t>
  </si>
  <si>
    <t>CCN Forgey</t>
  </si>
  <si>
    <t>3416742</t>
  </si>
  <si>
    <t>CCN-Shared Svc CCCW Dyer II</t>
  </si>
  <si>
    <t>3248890</t>
  </si>
  <si>
    <t>Chang, Gene</t>
  </si>
  <si>
    <t>3728162</t>
  </si>
  <si>
    <t>CCN St Mary Occ Health Portage</t>
  </si>
  <si>
    <t>2849361</t>
  </si>
  <si>
    <t>CCN St Catherine Care Ntw</t>
  </si>
  <si>
    <t>3740171</t>
  </si>
  <si>
    <t>CCN Dr. Jayshree S Bhatt</t>
  </si>
  <si>
    <t>2999252</t>
  </si>
  <si>
    <t>CCN Dr. Shah</t>
  </si>
  <si>
    <t>3664304</t>
  </si>
  <si>
    <t>CCN Shared Svc Fam Prac VHC205</t>
  </si>
  <si>
    <t>3780001</t>
  </si>
  <si>
    <t>CCN Dr C Walker</t>
  </si>
  <si>
    <t>3665898</t>
  </si>
  <si>
    <t>CCN Dr Swearingen</t>
  </si>
  <si>
    <t>2862366</t>
  </si>
  <si>
    <t>CCN Shared Svc Internists</t>
  </si>
  <si>
    <t>3284099</t>
  </si>
  <si>
    <t>CCN - Dr K Raiker</t>
  </si>
  <si>
    <t>3467732</t>
  </si>
  <si>
    <t>CCN Office At School City Of Hobart</t>
  </si>
  <si>
    <t>3809992</t>
  </si>
  <si>
    <t>CCN</t>
  </si>
  <si>
    <t>2849241</t>
  </si>
  <si>
    <t>CCN St Catherine Cardio Asc</t>
  </si>
  <si>
    <t>2297961</t>
  </si>
  <si>
    <t>3714790</t>
  </si>
  <si>
    <t>CCN Dr. M. Owens --Munster</t>
  </si>
  <si>
    <t>3533109</t>
  </si>
  <si>
    <t>CCN Shared Svc Neurology Munster</t>
  </si>
  <si>
    <t>3740172</t>
  </si>
  <si>
    <t>CCN Speech Therapy @ NSSM</t>
  </si>
  <si>
    <t>3404826</t>
  </si>
  <si>
    <t>CCN - Dr Tarek Kudaimi</t>
  </si>
  <si>
    <t>2552469</t>
  </si>
  <si>
    <t>CCN Richard Browne</t>
  </si>
  <si>
    <t>3088183</t>
  </si>
  <si>
    <t>CCN- Robert Coats II Ortho</t>
  </si>
  <si>
    <t>3237921</t>
  </si>
  <si>
    <t>CCNI Cardiac Care</t>
  </si>
  <si>
    <t>3399017</t>
  </si>
  <si>
    <t>CCN Cardiothorasic Surgery Munster</t>
  </si>
  <si>
    <t>3088176</t>
  </si>
  <si>
    <t>CCN- Modern Forge Clinic</t>
  </si>
  <si>
    <t>3728154</t>
  </si>
  <si>
    <t>CCN St Mary Occ Health Hobart</t>
  </si>
  <si>
    <t>1161806</t>
  </si>
  <si>
    <t>CCN Dr. Keshvani</t>
  </si>
  <si>
    <t>3453850</t>
  </si>
  <si>
    <t>CCNI</t>
  </si>
  <si>
    <t>2862435</t>
  </si>
  <si>
    <t>CCN Healthy 4 Life Munster</t>
  </si>
  <si>
    <t>2847801</t>
  </si>
  <si>
    <t>CCN Valparaiso Center</t>
  </si>
  <si>
    <t>3036298</t>
  </si>
  <si>
    <t>CCN- Purdue Clinic</t>
  </si>
  <si>
    <t>3651804</t>
  </si>
  <si>
    <t>CCN Christopher Osan</t>
  </si>
  <si>
    <t>2849376</t>
  </si>
  <si>
    <t>CCN Dr Bhavsar</t>
  </si>
  <si>
    <t>3779118</t>
  </si>
  <si>
    <t>CCN PT Munster</t>
  </si>
  <si>
    <t>1294074</t>
  </si>
  <si>
    <t>CCN Comm Spine Neuro Inst</t>
  </si>
  <si>
    <t>3072423</t>
  </si>
  <si>
    <t>CCN Phys Practice Dr Mehta</t>
  </si>
  <si>
    <t>3664310</t>
  </si>
  <si>
    <t>CCN Shared Svc PHC II Ortho</t>
  </si>
  <si>
    <t>3809986</t>
  </si>
  <si>
    <t>CCN Dr. Covello</t>
  </si>
  <si>
    <t>3743122</t>
  </si>
  <si>
    <t>CCN Dr K Jenkins Hobart</t>
  </si>
  <si>
    <t>2064079</t>
  </si>
  <si>
    <t>CCN Dr. Ruiz-Montero</t>
  </si>
  <si>
    <t>3776161</t>
  </si>
  <si>
    <t>CCN Dr Joanne Niere-Ramos</t>
  </si>
  <si>
    <t>3306764</t>
  </si>
  <si>
    <t>CCN - Lake County Cardiology CCN</t>
  </si>
  <si>
    <t>3428247</t>
  </si>
  <si>
    <t>CCN Dr Michelle Zubair</t>
  </si>
  <si>
    <t>962117</t>
  </si>
  <si>
    <t>CCN Gentile Hlthcare Assoc</t>
  </si>
  <si>
    <t>2862482</t>
  </si>
  <si>
    <t>CCN Alloc 8141 Kennedy</t>
  </si>
  <si>
    <t>3393990</t>
  </si>
  <si>
    <t>CCN - Community Care Endocrinology</t>
  </si>
  <si>
    <t>2849239</t>
  </si>
  <si>
    <t>CCN St Catherine Cardio</t>
  </si>
  <si>
    <t>3740170</t>
  </si>
  <si>
    <t>CCN Occ Therapy @ NSSM</t>
  </si>
  <si>
    <t>3703355</t>
  </si>
  <si>
    <t>CCN Dr. Krishna Gorantla</t>
  </si>
  <si>
    <t>3194273</t>
  </si>
  <si>
    <t>CCN - Purdue Calumet PT</t>
  </si>
  <si>
    <t>3284079</t>
  </si>
  <si>
    <t>CCN - Dr E Schulte</t>
  </si>
  <si>
    <t>3718213</t>
  </si>
  <si>
    <t>CCN Dr Louis Teodori Hobart</t>
  </si>
  <si>
    <t>2849210</t>
  </si>
  <si>
    <t>CCN St Catherine Blum</t>
  </si>
  <si>
    <t>2862472</t>
  </si>
  <si>
    <t>CCN Joseph Fanelli</t>
  </si>
  <si>
    <t>2484973</t>
  </si>
  <si>
    <t>CCN Women</t>
  </si>
  <si>
    <t>3249130</t>
  </si>
  <si>
    <t>CCN Merrillville Physical Therapy</t>
  </si>
  <si>
    <t>3651806</t>
  </si>
  <si>
    <t>CCN PT At SV</t>
  </si>
  <si>
    <t>3428099</t>
  </si>
  <si>
    <t>Carlos JR, Crisostomo J</t>
  </si>
  <si>
    <t>2931330</t>
  </si>
  <si>
    <t>CCN Dr Aggarwal--HOB</t>
  </si>
  <si>
    <t>3237918</t>
  </si>
  <si>
    <t>3724878</t>
  </si>
  <si>
    <t>CCN Cardiovascular Associates Mun</t>
  </si>
  <si>
    <t>3416744</t>
  </si>
  <si>
    <t>CCN-Shared Svc Int Med Hobart</t>
  </si>
  <si>
    <t>3285052</t>
  </si>
  <si>
    <t>CCN Portage Heart Care</t>
  </si>
  <si>
    <t>3383873</t>
  </si>
  <si>
    <t>CCN- Shared Svc PHC II Family Practice</t>
  </si>
  <si>
    <t>3665908</t>
  </si>
  <si>
    <t>CCN St Mary Pain Clinic</t>
  </si>
  <si>
    <t>CCN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</si>
  <si>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</si>
  <si>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</si>
  <si>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</si>
  <si>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</si>
  <si>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</si>
  <si>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</si>
  <si>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</si>
  <si>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</si>
  <si>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</si>
  <si>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</si>
  <si>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</si>
  <si>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</si>
  <si>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</si>
  <si>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Hammond</t>
  </si>
  <si>
    <t>IN</t>
  </si>
  <si>
    <t xml:space="preserve">463232068   </t>
  </si>
  <si>
    <t>76111096</t>
  </si>
  <si>
    <t>SZ</t>
  </si>
  <si>
    <t>1333745</t>
  </si>
  <si>
    <t>Cocoa Butter Palmer's</t>
  </si>
  <si>
    <t>05/08/2019</t>
  </si>
  <si>
    <t>XD</t>
  </si>
  <si>
    <t>FABENT</t>
  </si>
  <si>
    <t>Hobart</t>
  </si>
  <si>
    <t xml:space="preserve">463426790   </t>
  </si>
  <si>
    <t>76093195</t>
  </si>
  <si>
    <t>1244546</t>
  </si>
  <si>
    <t>Dressing Drawtex Hydrostatic</t>
  </si>
  <si>
    <t>05/10/2019</t>
  </si>
  <si>
    <t>STEDME</t>
  </si>
  <si>
    <t>Munster</t>
  </si>
  <si>
    <t xml:space="preserve">463213958   </t>
  </si>
  <si>
    <t>75110894</t>
  </si>
  <si>
    <t>1273750</t>
  </si>
  <si>
    <t>Band Loops Thera-Band Ltx 12"</t>
  </si>
  <si>
    <t>04/11/2019</t>
  </si>
  <si>
    <t>1273751</t>
  </si>
  <si>
    <t>1269999</t>
  </si>
  <si>
    <t>Loop Exercise TheraBand Latex</t>
  </si>
  <si>
    <t>1235737</t>
  </si>
  <si>
    <t>Roller High Density 6x18"</t>
  </si>
  <si>
    <t>76349442</t>
  </si>
  <si>
    <t>1042619</t>
  </si>
  <si>
    <t>Tape Delta-Cast Elite Lt Blue</t>
  </si>
  <si>
    <t>05/15/2019</t>
  </si>
  <si>
    <t>SMINEP</t>
  </si>
  <si>
    <t>4320562</t>
  </si>
  <si>
    <t>Tape Deltacast Elite Plst Blu</t>
  </si>
  <si>
    <t>5558101</t>
  </si>
  <si>
    <t>Tape Delta Cast Elite</t>
  </si>
  <si>
    <t>76573722</t>
  </si>
  <si>
    <t>1161716</t>
  </si>
  <si>
    <t>Versa-Use Tens Electrodes Oval</t>
  </si>
  <si>
    <t>05/22/2019</t>
  </si>
  <si>
    <t>CARDKN</t>
  </si>
  <si>
    <t>Schererville</t>
  </si>
  <si>
    <t xml:space="preserve">463751562   </t>
  </si>
  <si>
    <t>75784585</t>
  </si>
  <si>
    <t>1311840</t>
  </si>
  <si>
    <t>Zip Stick Cast Removal</t>
  </si>
  <si>
    <t>05/01/2019</t>
  </si>
  <si>
    <t xml:space="preserve">463213986   </t>
  </si>
  <si>
    <t>75423813</t>
  </si>
  <si>
    <t>1279417</t>
  </si>
  <si>
    <t>Dicyclomine HCL Solution</t>
  </si>
  <si>
    <t>04/19/2019</t>
  </si>
  <si>
    <t>CARDGN</t>
  </si>
  <si>
    <t xml:space="preserve">463212917   </t>
  </si>
  <si>
    <t>75795159</t>
  </si>
  <si>
    <t>1088972</t>
  </si>
  <si>
    <t>Synchromed Refill Kit</t>
  </si>
  <si>
    <t>XOMED</t>
  </si>
  <si>
    <t>77710684</t>
  </si>
  <si>
    <t>1195035</t>
  </si>
  <si>
    <t>Tape Adh f/LNCS Neo-3 Sensor</t>
  </si>
  <si>
    <t>06/25/2019</t>
  </si>
  <si>
    <t>MASIMO</t>
  </si>
  <si>
    <t>East Chicago</t>
  </si>
  <si>
    <t xml:space="preserve">463123076   </t>
  </si>
  <si>
    <t>76163767</t>
  </si>
  <si>
    <t>1294450</t>
  </si>
  <si>
    <t>Stethoscope Littmann Master</t>
  </si>
  <si>
    <t>3MMED</t>
  </si>
  <si>
    <t xml:space="preserve">463123261   </t>
  </si>
  <si>
    <t>75709084</t>
  </si>
  <si>
    <t>1192617</t>
  </si>
  <si>
    <t>Tray I.C.Foley Advance Bardex</t>
  </si>
  <si>
    <t>04/29/2019</t>
  </si>
  <si>
    <t>BARDBI</t>
  </si>
  <si>
    <t xml:space="preserve">463212905   </t>
  </si>
  <si>
    <t>75656689</t>
  </si>
  <si>
    <t>1209548</t>
  </si>
  <si>
    <t>Scissor Lister Band SS 5.5</t>
  </si>
  <si>
    <t>04/26/2019</t>
  </si>
  <si>
    <t>MISDFK</t>
  </si>
  <si>
    <t>Portage</t>
  </si>
  <si>
    <t xml:space="preserve">463685218   </t>
  </si>
  <si>
    <t>75192164</t>
  </si>
  <si>
    <t>1238171</t>
  </si>
  <si>
    <t>O2 Tubing AirLife Corrugated</t>
  </si>
  <si>
    <t>04/12/2019</t>
  </si>
  <si>
    <t>VYAIRE</t>
  </si>
  <si>
    <t>75292441</t>
  </si>
  <si>
    <t>1174838</t>
  </si>
  <si>
    <t>Tubing Aers f/Nebulizer 7' Tb</t>
  </si>
  <si>
    <t>04/16/2019</t>
  </si>
  <si>
    <t>DYNAM</t>
  </si>
  <si>
    <t>75641586</t>
  </si>
  <si>
    <t>Valparaiso</t>
  </si>
  <si>
    <t xml:space="preserve">463833986   </t>
  </si>
  <si>
    <t>76216837</t>
  </si>
  <si>
    <t>1152189</t>
  </si>
  <si>
    <t>Splint Baseball Finger</t>
  </si>
  <si>
    <t>05/13/2019</t>
  </si>
  <si>
    <t>MEDLIN</t>
  </si>
  <si>
    <t>Highland</t>
  </si>
  <si>
    <t xml:space="preserve">463221551   </t>
  </si>
  <si>
    <t>76929904</t>
  </si>
  <si>
    <t>1106457</t>
  </si>
  <si>
    <t>First Aid Kit Standard</t>
  </si>
  <si>
    <t>06/03/2019</t>
  </si>
  <si>
    <t>MEDIQ</t>
  </si>
  <si>
    <t>77269878</t>
  </si>
  <si>
    <t>5470352</t>
  </si>
  <si>
    <t>TheraBand K Tape Blue/Blue</t>
  </si>
  <si>
    <t>06/12/2019</t>
  </si>
  <si>
    <t>OPTINT</t>
  </si>
  <si>
    <t>74682659</t>
  </si>
  <si>
    <t>5558059</t>
  </si>
  <si>
    <t>Delta Terry Net Spica</t>
  </si>
  <si>
    <t>04/01/2019</t>
  </si>
  <si>
    <t xml:space="preserve">463425964   </t>
  </si>
  <si>
    <t>76066134</t>
  </si>
  <si>
    <t>1242588</t>
  </si>
  <si>
    <t>Wrap Knee Safe-T-Sport Neo</t>
  </si>
  <si>
    <t>FLAORT</t>
  </si>
  <si>
    <t xml:space="preserve">463425313   </t>
  </si>
  <si>
    <t>76557334</t>
  </si>
  <si>
    <t>1242468</t>
  </si>
  <si>
    <t>Bottle Dosing Ezy-Dose 30Dr</t>
  </si>
  <si>
    <t>APOPRO</t>
  </si>
  <si>
    <t xml:space="preserve">463752650   </t>
  </si>
  <si>
    <t>75329591</t>
  </si>
  <si>
    <t>4260134</t>
  </si>
  <si>
    <t>Adflow Bulb and Valve</t>
  </si>
  <si>
    <t>04/17/2019</t>
  </si>
  <si>
    <t>AMDIAG</t>
  </si>
  <si>
    <t>77744132</t>
  </si>
  <si>
    <t>06/26/2019</t>
  </si>
  <si>
    <t xml:space="preserve">463856360   </t>
  </si>
  <si>
    <t>75678690</t>
  </si>
  <si>
    <t>6631031</t>
  </si>
  <si>
    <t>Shoehorn Plastic Long Assorted</t>
  </si>
  <si>
    <t>KINSMN</t>
  </si>
  <si>
    <t>76605919</t>
  </si>
  <si>
    <t>1262541</t>
  </si>
  <si>
    <t>Heel Lift Ins Adjust-A-Lift</t>
  </si>
  <si>
    <t>05/23/2019</t>
  </si>
  <si>
    <t>STABST</t>
  </si>
  <si>
    <t>77069857</t>
  </si>
  <si>
    <t>8922670</t>
  </si>
  <si>
    <t>Walker Hemi Side</t>
  </si>
  <si>
    <t>06/06/2019</t>
  </si>
  <si>
    <t>MEDDEP</t>
  </si>
  <si>
    <t>5470369</t>
  </si>
  <si>
    <t>5470367</t>
  </si>
  <si>
    <t>TheraBand K Tape Beige/Beige</t>
  </si>
  <si>
    <t>1166115</t>
  </si>
  <si>
    <t>Cushion Relax-A-Bac Sitback</t>
  </si>
  <si>
    <t>COREPR</t>
  </si>
  <si>
    <t>77254646</t>
  </si>
  <si>
    <t>6980306</t>
  </si>
  <si>
    <t>Medicine Ball Rack</t>
  </si>
  <si>
    <t>IDEMED</t>
  </si>
  <si>
    <t xml:space="preserve">463123078   </t>
  </si>
  <si>
    <t>74785320</t>
  </si>
  <si>
    <t>9206319</t>
  </si>
  <si>
    <t>Burr Ophthalmic</t>
  </si>
  <si>
    <t>04/02/2019</t>
  </si>
  <si>
    <t>ABCO</t>
  </si>
  <si>
    <t>75836172</t>
  </si>
  <si>
    <t>1249400</t>
  </si>
  <si>
    <t>Sleeve Knee Neo Open/Closed</t>
  </si>
  <si>
    <t>1249401</t>
  </si>
  <si>
    <t>77729371</t>
  </si>
  <si>
    <t>6194638</t>
  </si>
  <si>
    <t>Support Knee Blk Neo</t>
  </si>
  <si>
    <t>SHOKDR</t>
  </si>
  <si>
    <t xml:space="preserve">463684424   </t>
  </si>
  <si>
    <t>75310736</t>
  </si>
  <si>
    <t>1194712</t>
  </si>
  <si>
    <t>Tongs f/Hot Packs</t>
  </si>
  <si>
    <t>1067756</t>
  </si>
  <si>
    <t>Performa Positioning Bolster</t>
  </si>
  <si>
    <t>TROY</t>
  </si>
  <si>
    <t xml:space="preserve">463232542   </t>
  </si>
  <si>
    <t>75514104</t>
  </si>
  <si>
    <t>5700596</t>
  </si>
  <si>
    <t>Scale Digital Remote Indicator</t>
  </si>
  <si>
    <t>04/23/2019</t>
  </si>
  <si>
    <t>NCITEC</t>
  </si>
  <si>
    <t xml:space="preserve">463212862   </t>
  </si>
  <si>
    <t>75042853</t>
  </si>
  <si>
    <t>1265984</t>
  </si>
  <si>
    <t>Advantage III Walker Low Top</t>
  </si>
  <si>
    <t>04/09/2019</t>
  </si>
  <si>
    <t>ELIORT</t>
  </si>
  <si>
    <t>1265983</t>
  </si>
  <si>
    <t>77795232</t>
  </si>
  <si>
    <t>1165576</t>
  </si>
  <si>
    <t>DOT Testing Forms</t>
  </si>
  <si>
    <t>06/27/2019</t>
  </si>
  <si>
    <t>CMIINC</t>
  </si>
  <si>
    <t>75785965</t>
  </si>
  <si>
    <t>SE</t>
  </si>
  <si>
    <t>1178953</t>
  </si>
  <si>
    <t>Bunion Sleeve Uncovered Thin</t>
  </si>
  <si>
    <t>PODPRO</t>
  </si>
  <si>
    <t>1146702</t>
  </si>
  <si>
    <t>Gel Cushion Metpack</t>
  </si>
  <si>
    <t>LAPINT</t>
  </si>
  <si>
    <t>76373739</t>
  </si>
  <si>
    <t>8760630</t>
  </si>
  <si>
    <t>Pillow Foot W/HK&amp;LP Strap</t>
  </si>
  <si>
    <t>05/16/2019</t>
  </si>
  <si>
    <t xml:space="preserve">463212919   </t>
  </si>
  <si>
    <t>75677242</t>
  </si>
  <si>
    <t>1267675</t>
  </si>
  <si>
    <t>Stethoscope Littmann Card IV</t>
  </si>
  <si>
    <t xml:space="preserve">463212546   </t>
  </si>
  <si>
    <t>76255052</t>
  </si>
  <si>
    <t>6047368</t>
  </si>
  <si>
    <t>Cane Offset Steel Black</t>
  </si>
  <si>
    <t>05/14/2019</t>
  </si>
  <si>
    <t>76343520</t>
  </si>
  <si>
    <t>9110020</t>
  </si>
  <si>
    <t>Leukomed Dressing</t>
  </si>
  <si>
    <t xml:space="preserve">463684298   </t>
  </si>
  <si>
    <t>74819624</t>
  </si>
  <si>
    <t>04/03/2019</t>
  </si>
  <si>
    <t xml:space="preserve">463212920   </t>
  </si>
  <si>
    <t>76483819</t>
  </si>
  <si>
    <t>9929943</t>
  </si>
  <si>
    <t>Removal Suture Skin</t>
  </si>
  <si>
    <t>05/20/2019</t>
  </si>
  <si>
    <t>77224094</t>
  </si>
  <si>
    <t>06/11/2019</t>
  </si>
  <si>
    <t>Gary</t>
  </si>
  <si>
    <t xml:space="preserve">464021221   </t>
  </si>
  <si>
    <t>74963106</t>
  </si>
  <si>
    <t>1511060</t>
  </si>
  <si>
    <t>Flexicon Gauze Bandage</t>
  </si>
  <si>
    <t>04/08/2019</t>
  </si>
  <si>
    <t>CONCO</t>
  </si>
  <si>
    <t>1109908</t>
  </si>
  <si>
    <t>Brace Wrist Frazer Right</t>
  </si>
  <si>
    <t>75677447</t>
  </si>
  <si>
    <t>1017596</t>
  </si>
  <si>
    <t>E-Z Trode Electrode</t>
  </si>
  <si>
    <t>METTLR</t>
  </si>
  <si>
    <t>75690516</t>
  </si>
  <si>
    <t>7719896</t>
  </si>
  <si>
    <t>Suture Vicryl T-4 4/0</t>
  </si>
  <si>
    <t>LOOK</t>
  </si>
  <si>
    <t>76901842</t>
  </si>
  <si>
    <t>9605834</t>
  </si>
  <si>
    <t>Cold Pack Relief</t>
  </si>
  <si>
    <t xml:space="preserve">463426638   </t>
  </si>
  <si>
    <t>76607764</t>
  </si>
  <si>
    <t>1242929</t>
  </si>
  <si>
    <t>Duster Air Blow Hard f/Elctrnc</t>
  </si>
  <si>
    <t>BEL-A</t>
  </si>
  <si>
    <t>76066108</t>
  </si>
  <si>
    <t>1182995</t>
  </si>
  <si>
    <t>Stabilizer Patella Concise</t>
  </si>
  <si>
    <t>DEROYA</t>
  </si>
  <si>
    <t>76559032</t>
  </si>
  <si>
    <t>1174696</t>
  </si>
  <si>
    <t>Delta Terry Net Stockinette 3"</t>
  </si>
  <si>
    <t>Crown Point</t>
  </si>
  <si>
    <t xml:space="preserve">463079678   </t>
  </si>
  <si>
    <t>77133509</t>
  </si>
  <si>
    <t>06/07/2019</t>
  </si>
  <si>
    <t>75007210</t>
  </si>
  <si>
    <t>77252976</t>
  </si>
  <si>
    <t>1292449</t>
  </si>
  <si>
    <t>Booklet Hernia Surgery</t>
  </si>
  <si>
    <t>KRAMES</t>
  </si>
  <si>
    <t>1319583</t>
  </si>
  <si>
    <t>Booklet Treating Breast Cancer</t>
  </si>
  <si>
    <t>76884030</t>
  </si>
  <si>
    <t>5556270</t>
  </si>
  <si>
    <t>Cidex Instrument Tray System</t>
  </si>
  <si>
    <t>J&amp;JAS</t>
  </si>
  <si>
    <t>77770581</t>
  </si>
  <si>
    <t>9601606</t>
  </si>
  <si>
    <t>Funnel Plastic</t>
  </si>
  <si>
    <t>GF</t>
  </si>
  <si>
    <t>CCN   Drop-Ship Items  -  Apr 2019 through Jun 2019</t>
  </si>
  <si>
    <t>9025122</t>
  </si>
  <si>
    <t>Paper Copy 20Lb White</t>
  </si>
  <si>
    <t>D</t>
  </si>
  <si>
    <t>ODEPOT</t>
  </si>
  <si>
    <t>9058653</t>
  </si>
  <si>
    <t>Highlighter 1 Yellow</t>
  </si>
  <si>
    <t xml:space="preserve">463122830   </t>
  </si>
  <si>
    <t>75050778</t>
  </si>
  <si>
    <t>9058616</t>
  </si>
  <si>
    <t>Paper Boise Aspn 30%Rec Ltr Wh</t>
  </si>
  <si>
    <t>9024308</t>
  </si>
  <si>
    <t>Creamer Coffeemate 50ct R</t>
  </si>
  <si>
    <t>1131533</t>
  </si>
  <si>
    <t>Wite-Out Correction Tape</t>
  </si>
  <si>
    <t>9047219</t>
  </si>
  <si>
    <t>Notes Post-It 3x3 Asst Neon</t>
  </si>
  <si>
    <t>1081648</t>
  </si>
  <si>
    <t>Set of 16 Cuff Weights</t>
  </si>
  <si>
    <t>CLINT</t>
  </si>
  <si>
    <t>5470441</t>
  </si>
  <si>
    <t>Stability Trainer X-Soft</t>
  </si>
  <si>
    <t>5475849</t>
  </si>
  <si>
    <t>Trainer Stability Firm</t>
  </si>
  <si>
    <t>5473248</t>
  </si>
  <si>
    <t>Trainer Stability Set</t>
  </si>
  <si>
    <t>9060526</t>
  </si>
  <si>
    <t>Candy Pops Dum Dum Stnd Up Bag</t>
  </si>
  <si>
    <t>1250703</t>
  </si>
  <si>
    <t>Pack Hot/ Cold CorPak</t>
  </si>
  <si>
    <t>77366438</t>
  </si>
  <si>
    <t>1132641</t>
  </si>
  <si>
    <t>REP Exercise Band Green LF</t>
  </si>
  <si>
    <t>06/14/2019</t>
  </si>
  <si>
    <t>9020429</t>
  </si>
  <si>
    <t>Crayon 3-5/8 Crayola 24/</t>
  </si>
  <si>
    <t>1191079</t>
  </si>
  <si>
    <t>Crayola Crayons Twists Mini-Sz</t>
  </si>
  <si>
    <t>75784668</t>
  </si>
  <si>
    <t>9539121</t>
  </si>
  <si>
    <t>Needle Holder Adson 7"</t>
  </si>
  <si>
    <t>MILTEX</t>
  </si>
  <si>
    <t xml:space="preserve">463122829   </t>
  </si>
  <si>
    <t>75127348</t>
  </si>
  <si>
    <t>1296417</t>
  </si>
  <si>
    <t>Thermometer Data Logger Refrig</t>
  </si>
  <si>
    <t>FISHER</t>
  </si>
  <si>
    <t>Merrillville</t>
  </si>
  <si>
    <t xml:space="preserve">464107093   </t>
  </si>
  <si>
    <t>74944758</t>
  </si>
  <si>
    <t>9058371</t>
  </si>
  <si>
    <t>Max Alkaline AAA Batteries</t>
  </si>
  <si>
    <t>04/05/2019</t>
  </si>
  <si>
    <t>9064358</t>
  </si>
  <si>
    <t>Battery Alkaline AA General</t>
  </si>
  <si>
    <t>1193720</t>
  </si>
  <si>
    <t>Label Maker Brother PT-70</t>
  </si>
  <si>
    <t>9051871</t>
  </si>
  <si>
    <t>Tape,Black On White</t>
  </si>
  <si>
    <t>9052132</t>
  </si>
  <si>
    <t>Cracker Cheese/Pntbtr</t>
  </si>
  <si>
    <t>1098228</t>
  </si>
  <si>
    <t>Crackers Club/Cheddar</t>
  </si>
  <si>
    <t>9030212</t>
  </si>
  <si>
    <t>Sign Here Tape Flag</t>
  </si>
  <si>
    <t>9061635</t>
  </si>
  <si>
    <t>Mouse Wireles Laser M510  Blk</t>
  </si>
  <si>
    <t>9027780</t>
  </si>
  <si>
    <t>Pad Perf Dktgld 5x8 Can L</t>
  </si>
  <si>
    <t>9039820</t>
  </si>
  <si>
    <t>Jr. Glue-Top Writing Pads 5x8</t>
  </si>
  <si>
    <t>9039821</t>
  </si>
  <si>
    <t>9025076</t>
  </si>
  <si>
    <t>PAPER,COPY,PLUS,11,20#,W</t>
  </si>
  <si>
    <t>9042616</t>
  </si>
  <si>
    <t>Pen 7mm 12pk</t>
  </si>
  <si>
    <t>1173885</t>
  </si>
  <si>
    <t>Stamp Pre-Inked "Scanned"</t>
  </si>
  <si>
    <t>75978757</t>
  </si>
  <si>
    <t>1250616</t>
  </si>
  <si>
    <t>Data Logger Freezer</t>
  </si>
  <si>
    <t>05/06/2019</t>
  </si>
  <si>
    <t>THERMC</t>
  </si>
  <si>
    <t>9027158</t>
  </si>
  <si>
    <t>Envelope Ss #10 24 Lb 100</t>
  </si>
  <si>
    <t>76191232</t>
  </si>
  <si>
    <t>9044956</t>
  </si>
  <si>
    <t>Multicolor Plastic Cups</t>
  </si>
  <si>
    <t>9021704</t>
  </si>
  <si>
    <t>Marker Sharpie Fine Dz Bl</t>
  </si>
  <si>
    <t>9026871</t>
  </si>
  <si>
    <t>Marker Perm Ufine Sharp</t>
  </si>
  <si>
    <t>9061055</t>
  </si>
  <si>
    <t>Paper Copy 20Lb 8.5x11</t>
  </si>
  <si>
    <t>76936611</t>
  </si>
  <si>
    <t>9045599</t>
  </si>
  <si>
    <t>Envelope Clasp #90 Brown Kraft</t>
  </si>
  <si>
    <t>75058340</t>
  </si>
  <si>
    <t>9059447</t>
  </si>
  <si>
    <t>Towels Antiseptic</t>
  </si>
  <si>
    <t>75949960</t>
  </si>
  <si>
    <t>1278306</t>
  </si>
  <si>
    <t>uScreen 12 Panel DOA Cup</t>
  </si>
  <si>
    <t>INSTEC</t>
  </si>
  <si>
    <t xml:space="preserve">463426635   </t>
  </si>
  <si>
    <t>76008663</t>
  </si>
  <si>
    <t>9031076</t>
  </si>
  <si>
    <t>Clip Paper Jumbo Wrldbrnd</t>
  </si>
  <si>
    <t>05/07/2019</t>
  </si>
  <si>
    <t>76600875</t>
  </si>
  <si>
    <t>9029132</t>
  </si>
  <si>
    <t>Tape Mailing Clear w/Dispenser</t>
  </si>
  <si>
    <t>9027531</t>
  </si>
  <si>
    <t>Tape Mgc Scth 3/4x1000</t>
  </si>
  <si>
    <t>9058722</t>
  </si>
  <si>
    <t>Battery Alkaline Aa 1</t>
  </si>
  <si>
    <t>9060272</t>
  </si>
  <si>
    <t>Batteries Alkaline Aaa</t>
  </si>
  <si>
    <t>76650071</t>
  </si>
  <si>
    <t>05/24/2019</t>
  </si>
  <si>
    <t>9030131</t>
  </si>
  <si>
    <t>FOLDER,HANGING,LTR,1/5C,A</t>
  </si>
  <si>
    <t>9032997</t>
  </si>
  <si>
    <t>FILE,DESK.TOP,9.5X12.25X6</t>
  </si>
  <si>
    <t>77493657</t>
  </si>
  <si>
    <t>9051211</t>
  </si>
  <si>
    <t>Pen Rt Gel G2 1.0mm Black</t>
  </si>
  <si>
    <t>06/19/2019</t>
  </si>
  <si>
    <t>9057802</t>
  </si>
  <si>
    <t>Pen Gel UniB 207 Ndle 0.7 Blk</t>
  </si>
  <si>
    <t>9028185</t>
  </si>
  <si>
    <t>Post-It Assorted 4x6</t>
  </si>
  <si>
    <t>Cedar Lake</t>
  </si>
  <si>
    <t xml:space="preserve">463039639   </t>
  </si>
  <si>
    <t>75281497</t>
  </si>
  <si>
    <t>1285290</t>
  </si>
  <si>
    <t>Sofia2 Flu A+B FIA Starter Kit</t>
  </si>
  <si>
    <t>QUISOF</t>
  </si>
  <si>
    <t>76607703</t>
  </si>
  <si>
    <t>9057191</t>
  </si>
  <si>
    <t>Cutlery Fork Hvymed Wht</t>
  </si>
  <si>
    <t>77650225</t>
  </si>
  <si>
    <t>1246248</t>
  </si>
  <si>
    <t>Sound Uterine Plain Merit Sims</t>
  </si>
  <si>
    <t>06/24/2019</t>
  </si>
  <si>
    <t>1198026</t>
  </si>
  <si>
    <t>Curette Ear CeraPik Clinic Pk</t>
  </si>
  <si>
    <t>BIONX</t>
  </si>
  <si>
    <t>74872350</t>
  </si>
  <si>
    <t>9047664</t>
  </si>
  <si>
    <t>Lollipop Dum Dum Bulk</t>
  </si>
  <si>
    <t>04/04/2019</t>
  </si>
  <si>
    <t>9023815</t>
  </si>
  <si>
    <t>Binder Clip Large</t>
  </si>
  <si>
    <t>9045180</t>
  </si>
  <si>
    <t>Super-Stick Post-it 3x3 Asst</t>
  </si>
  <si>
    <t>76387494</t>
  </si>
  <si>
    <t>1066682</t>
  </si>
  <si>
    <t>Drawer Tray 6 Compartment</t>
  </si>
  <si>
    <t>HARLO</t>
  </si>
  <si>
    <t>1186448</t>
  </si>
  <si>
    <t>Paper Multi-Purp Prem 500 Shts</t>
  </si>
  <si>
    <t>9031074</t>
  </si>
  <si>
    <t>Clip Paper Reg #1 Wrldbrn</t>
  </si>
  <si>
    <t>9030879</t>
  </si>
  <si>
    <t>Pen Bp Atlantis Medium Dz</t>
  </si>
  <si>
    <t>77608792</t>
  </si>
  <si>
    <t>9052478</t>
  </si>
  <si>
    <t>Organizer Fl Dsktp Rcyld Blk</t>
  </si>
  <si>
    <t>06/21/2019</t>
  </si>
  <si>
    <t xml:space="preserve">463213540   </t>
  </si>
  <si>
    <t>76052096</t>
  </si>
  <si>
    <t>1205967</t>
  </si>
  <si>
    <t>Monofilament Sensory Test</t>
  </si>
  <si>
    <t>74910460</t>
  </si>
  <si>
    <t>75844772</t>
  </si>
  <si>
    <t>1315317</t>
  </si>
  <si>
    <t>ICD-10-CM Comp Official Codebk</t>
  </si>
  <si>
    <t>AMASSA</t>
  </si>
  <si>
    <t xml:space="preserve">463212907   </t>
  </si>
  <si>
    <t>75946354</t>
  </si>
  <si>
    <t>1286034</t>
  </si>
  <si>
    <t>Febreze Air Frshnr Spray 8.8oz</t>
  </si>
  <si>
    <t>05/03/2019</t>
  </si>
  <si>
    <t>77415575</t>
  </si>
  <si>
    <t>06/17/2019</t>
  </si>
  <si>
    <t xml:space="preserve">463753476   </t>
  </si>
  <si>
    <t>76163860</t>
  </si>
  <si>
    <t>4997552</t>
  </si>
  <si>
    <t>Lysol Citrus Sanit Wipes/110</t>
  </si>
  <si>
    <t xml:space="preserve">463211727   </t>
  </si>
  <si>
    <t>76202369</t>
  </si>
  <si>
    <t>9048982</t>
  </si>
  <si>
    <t>Staples Premium</t>
  </si>
  <si>
    <t xml:space="preserve">463223277   </t>
  </si>
  <si>
    <t>75639551</t>
  </si>
  <si>
    <t>1189223</t>
  </si>
  <si>
    <t>Clorox Bleach Germ Refill</t>
  </si>
  <si>
    <t>HELINK</t>
  </si>
  <si>
    <t>St. John</t>
  </si>
  <si>
    <t xml:space="preserve">463739487   </t>
  </si>
  <si>
    <t>75077099</t>
  </si>
  <si>
    <t>04/10/2019</t>
  </si>
  <si>
    <t>76195205</t>
  </si>
  <si>
    <t>1155367</t>
  </si>
  <si>
    <t>Lysol Neutra Air Spray 10oz</t>
  </si>
  <si>
    <t>77201600</t>
  </si>
  <si>
    <t xml:space="preserve">463211769   </t>
  </si>
  <si>
    <t>77170745</t>
  </si>
  <si>
    <t>1278265</t>
  </si>
  <si>
    <t>CLINITEK Status Analyzer Star</t>
  </si>
  <si>
    <t>06/10/2019</t>
  </si>
  <si>
    <t>AMES</t>
  </si>
  <si>
    <t>74829690</t>
  </si>
  <si>
    <t>9055261</t>
  </si>
  <si>
    <t>Cleaner Dishwsh Dawn 38oz</t>
  </si>
  <si>
    <t>75726215</t>
  </si>
  <si>
    <t>1211757</t>
  </si>
  <si>
    <t>Pen Gel 207 Signo 0.7mm</t>
  </si>
  <si>
    <t>9034561</t>
  </si>
  <si>
    <t>BicMatic Grip Mechanical</t>
  </si>
  <si>
    <t>75802193</t>
  </si>
  <si>
    <t>SO</t>
  </si>
  <si>
    <t>3670463</t>
  </si>
  <si>
    <t>Stamp 2000 Plus Custom Small</t>
  </si>
  <si>
    <t>CARCRF</t>
  </si>
  <si>
    <t>76098876</t>
  </si>
  <si>
    <t>1068468</t>
  </si>
  <si>
    <t>Pals Electrode Platinum</t>
  </si>
  <si>
    <t>ALIMED</t>
  </si>
  <si>
    <t xml:space="preserve">463212928   </t>
  </si>
  <si>
    <t>77229460</t>
  </si>
  <si>
    <t>4260059</t>
  </si>
  <si>
    <t>Aneriod Stethescope Pro Kit</t>
  </si>
  <si>
    <t>75995255</t>
  </si>
  <si>
    <t>9029209</t>
  </si>
  <si>
    <t>LYSOL SPRAY,LINEN SCENT,1</t>
  </si>
  <si>
    <t>1317120</t>
  </si>
  <si>
    <t>Pessary Ring w/Supp Folding</t>
  </si>
  <si>
    <t>COOPSR</t>
  </si>
  <si>
    <t>1317124</t>
  </si>
  <si>
    <t>75531463</t>
  </si>
  <si>
    <t>9051982</t>
  </si>
  <si>
    <t>Coke Classic 12oz Can</t>
  </si>
  <si>
    <t>77059645</t>
  </si>
  <si>
    <t>1338443</t>
  </si>
  <si>
    <t>Oil Warmer Air Wick White</t>
  </si>
  <si>
    <t>1210598</t>
  </si>
  <si>
    <t>Refill Air Freshener Air Wick</t>
  </si>
  <si>
    <t>75329787</t>
  </si>
  <si>
    <t>9044958</t>
  </si>
  <si>
    <t>Disposable 6" Bowls</t>
  </si>
  <si>
    <t>9043907</t>
  </si>
  <si>
    <t>Forks Plastic Medium Length</t>
  </si>
  <si>
    <t>9043908</t>
  </si>
  <si>
    <t>Spoons Plastic Medium Length</t>
  </si>
  <si>
    <t>77085290</t>
  </si>
  <si>
    <t>9058270</t>
  </si>
  <si>
    <t>Paper Plates White 9" Heavy</t>
  </si>
  <si>
    <t>9052928</t>
  </si>
  <si>
    <t>Cup Hot Od 12oz</t>
  </si>
  <si>
    <t>74732757</t>
  </si>
  <si>
    <t>9050576</t>
  </si>
  <si>
    <t>Pin Push Clear</t>
  </si>
  <si>
    <t>9041556</t>
  </si>
  <si>
    <t>Dispenser Tape 3/4" C60</t>
  </si>
  <si>
    <t>9059809</t>
  </si>
  <si>
    <t>Stapler Half Strip Metal</t>
  </si>
  <si>
    <t>9051545</t>
  </si>
  <si>
    <t>Staples Standard</t>
  </si>
  <si>
    <t>1131790</t>
  </si>
  <si>
    <t>Tape,Magic,3M,3/4x1296 Refill</t>
  </si>
  <si>
    <t>9047474</t>
  </si>
  <si>
    <t>Organizer Drawer Recycled</t>
  </si>
  <si>
    <t>9022125</t>
  </si>
  <si>
    <t>Rubberbands File Brites 5</t>
  </si>
  <si>
    <t>75037306</t>
  </si>
  <si>
    <t>1146428</t>
  </si>
  <si>
    <t>Cup Dixie Plastic Clear</t>
  </si>
  <si>
    <t>1194560</t>
  </si>
  <si>
    <t>Bostitch Tool Kit Gen Repair</t>
  </si>
  <si>
    <t>9062589</t>
  </si>
  <si>
    <t>ORGANIZER OVAL BLACK</t>
  </si>
  <si>
    <t>9059289</t>
  </si>
  <si>
    <t>Organizer Mesh 5vert Bk</t>
  </si>
  <si>
    <t>75245196</t>
  </si>
  <si>
    <t>9049783</t>
  </si>
  <si>
    <t>Pen Ballpoint Stick Medium</t>
  </si>
  <si>
    <t>04/15/2019</t>
  </si>
  <si>
    <t>9051997</t>
  </si>
  <si>
    <t>Copy Paper 8-1/2x11 20lb ODB</t>
  </si>
  <si>
    <t>9030013</t>
  </si>
  <si>
    <t>ORGANIZER,COMBO,HORIZ/VER</t>
  </si>
  <si>
    <t>9043274</t>
  </si>
  <si>
    <t>Lance Cookies and Snacks</t>
  </si>
  <si>
    <t>1297881</t>
  </si>
  <si>
    <t>Crackers Animal Zoo Austin</t>
  </si>
  <si>
    <t>1334146</t>
  </si>
  <si>
    <t>Juice Apple Minute Maid</t>
  </si>
  <si>
    <t>1216465</t>
  </si>
  <si>
    <t>File Folder Hang Oxford 8.5x11</t>
  </si>
  <si>
    <t>75880322</t>
  </si>
  <si>
    <t>1243927</t>
  </si>
  <si>
    <t>Diluent Vial 5mL/20mm</t>
  </si>
  <si>
    <t>05/02/2019</t>
  </si>
  <si>
    <t>HOLSTI</t>
  </si>
  <si>
    <t>9040238</t>
  </si>
  <si>
    <t>Locking D-Ring Binder</t>
  </si>
  <si>
    <t>77608748</t>
  </si>
  <si>
    <t>77676124</t>
  </si>
  <si>
    <t xml:space="preserve">463212925   </t>
  </si>
  <si>
    <t>75629438</t>
  </si>
  <si>
    <t>9020942</t>
  </si>
  <si>
    <t>DEODORANT,FEBREZE</t>
  </si>
  <si>
    <t>04/25/2019</t>
  </si>
  <si>
    <t>77032913</t>
  </si>
  <si>
    <t>1212421</t>
  </si>
  <si>
    <t>Scissor Iris Surgi-OR Straight</t>
  </si>
  <si>
    <t>06/05/2019</t>
  </si>
  <si>
    <t>77359903</t>
  </si>
  <si>
    <t>6357057</t>
  </si>
  <si>
    <t>Finger Ring Cutter</t>
  </si>
  <si>
    <t>75245220</t>
  </si>
  <si>
    <t>9059506</t>
  </si>
  <si>
    <t>Mousepad Memory Foam Black</t>
  </si>
  <si>
    <t>1157037</t>
  </si>
  <si>
    <t>Cleaning Duster</t>
  </si>
  <si>
    <t>77007045</t>
  </si>
  <si>
    <t>76064182</t>
  </si>
  <si>
    <t>1202160</t>
  </si>
  <si>
    <t>Soap Hand Dial Basics Liquid</t>
  </si>
  <si>
    <t xml:space="preserve">463426791   </t>
  </si>
  <si>
    <t>76001145</t>
  </si>
  <si>
    <t>9024215</t>
  </si>
  <si>
    <t>Notes Post-It 3x3 Doz Ass</t>
  </si>
  <si>
    <t>9059810</t>
  </si>
  <si>
    <t>Candy M&amp;M Peanut 42oz</t>
  </si>
  <si>
    <t>1177151</t>
  </si>
  <si>
    <t>Candies Fruit-Filled Assorted</t>
  </si>
  <si>
    <t>76551298</t>
  </si>
  <si>
    <t>05/21/2019</t>
  </si>
  <si>
    <t>77271842</t>
  </si>
  <si>
    <t>9026484</t>
  </si>
  <si>
    <t>TAPE,CORRECTION,BIC,1PK</t>
  </si>
  <si>
    <t xml:space="preserve">463856357   </t>
  </si>
  <si>
    <t>77710536</t>
  </si>
  <si>
    <t>1266169</t>
  </si>
  <si>
    <t>Forceps Sponge Foester Serr</t>
  </si>
  <si>
    <t>2971062</t>
  </si>
  <si>
    <t>Deep Prep II Massage Cream</t>
  </si>
  <si>
    <t>1145979</t>
  </si>
  <si>
    <t>REP Exercise Band Orange</t>
  </si>
  <si>
    <t>75199173</t>
  </si>
  <si>
    <t>1235857</t>
  </si>
  <si>
    <t>Putty Mix Elstmr Rolyan 50/50</t>
  </si>
  <si>
    <t xml:space="preserve">463213915   </t>
  </si>
  <si>
    <t>75310442</t>
  </si>
  <si>
    <t>4996695</t>
  </si>
  <si>
    <t>Cleaning Duster 10oz</t>
  </si>
  <si>
    <t>9033626</t>
  </si>
  <si>
    <t>Pad Finger Amber Parr Siz</t>
  </si>
  <si>
    <t>9028003</t>
  </si>
  <si>
    <t>Post It Notes Ultra Colors</t>
  </si>
  <si>
    <t>9026517</t>
  </si>
  <si>
    <t>Battery Eveready Alkln</t>
  </si>
  <si>
    <t>75009291</t>
  </si>
  <si>
    <t>9031088</t>
  </si>
  <si>
    <t>Folder File Letter 1/3 Cu</t>
  </si>
  <si>
    <t>9031860</t>
  </si>
  <si>
    <t>Clip Paper Jumbo Prem 10p</t>
  </si>
  <si>
    <t>9026452</t>
  </si>
  <si>
    <t>STAPLER,FULL STRIP COMBO,</t>
  </si>
  <si>
    <t>9048205</t>
  </si>
  <si>
    <t>Pen Z-Grip Bp Rtrct Med Blk</t>
  </si>
  <si>
    <t>9061011</t>
  </si>
  <si>
    <t>Coffee-Mate Nondairy Creamer</t>
  </si>
  <si>
    <t>1098780</t>
  </si>
  <si>
    <t>Nutrigrain Bar Strawberry</t>
  </si>
  <si>
    <t>75519205</t>
  </si>
  <si>
    <t>9043857</t>
  </si>
  <si>
    <t>BIC Pen Rnd Stic Ballpoint Med</t>
  </si>
  <si>
    <t>9059015</t>
  </si>
  <si>
    <t>Post-It Note Lined 4x4 Yellow</t>
  </si>
  <si>
    <t>9021550</t>
  </si>
  <si>
    <t>Note Lined 3x3 6 Pk Yello</t>
  </si>
  <si>
    <t>9062809</t>
  </si>
  <si>
    <t>CUP HOT OFFICE DEPOT</t>
  </si>
  <si>
    <t>4997203</t>
  </si>
  <si>
    <t>Solo Traveler Lids White</t>
  </si>
  <si>
    <t>9025819</t>
  </si>
  <si>
    <t>Post-It Flag Astd Clr 4/P</t>
  </si>
  <si>
    <t>9052323</t>
  </si>
  <si>
    <t>Post-It Bright Arrows Asstd</t>
  </si>
  <si>
    <t>77246799</t>
  </si>
  <si>
    <t>1154908</t>
  </si>
  <si>
    <t>Binder Clips 1-1/4"</t>
  </si>
  <si>
    <t>1154907</t>
  </si>
  <si>
    <t>Binder Clips 3/4"</t>
  </si>
  <si>
    <t>1270234</t>
  </si>
  <si>
    <t>MAS UA Control L2 15mL</t>
  </si>
  <si>
    <t>MICRGE</t>
  </si>
  <si>
    <t>77562712</t>
  </si>
  <si>
    <t>06/20/2019</t>
  </si>
  <si>
    <t>76328347</t>
  </si>
  <si>
    <t>1241034</t>
  </si>
  <si>
    <t>Forceps Tissue Adson Brown</t>
  </si>
  <si>
    <t>75147559</t>
  </si>
  <si>
    <t>9026447</t>
  </si>
  <si>
    <t>STAPLE REMOVER,BLACK</t>
  </si>
  <si>
    <t>9029650</t>
  </si>
  <si>
    <t>Highlighter Maj Accent As</t>
  </si>
  <si>
    <t>1212151</t>
  </si>
  <si>
    <t>Bandage Tetra Grip LF NS Sz-G</t>
  </si>
  <si>
    <t>TETRA</t>
  </si>
  <si>
    <t>9045917</t>
  </si>
  <si>
    <t>Leathrette Clear Report Covers</t>
  </si>
  <si>
    <t>9045919</t>
  </si>
  <si>
    <t>76228308</t>
  </si>
  <si>
    <t>9020354</t>
  </si>
  <si>
    <t>Folder C/Tab 11pt 1/3 Ast</t>
  </si>
  <si>
    <t>77479655</t>
  </si>
  <si>
    <t>1275651</t>
  </si>
  <si>
    <t>Bin Organizer 11"x10.875"x5"</t>
  </si>
  <si>
    <t>06/18/2019</t>
  </si>
  <si>
    <t>PHLEB</t>
  </si>
  <si>
    <t>1299699</t>
  </si>
  <si>
    <t>Bin Organizer Ultra-Clear</t>
  </si>
  <si>
    <t>1275648</t>
  </si>
  <si>
    <t>Bin Organizer 5.5"x10.875"x5"</t>
  </si>
  <si>
    <t>77576719</t>
  </si>
  <si>
    <t>1218609</t>
  </si>
  <si>
    <t>Ink Pad Replacement Black</t>
  </si>
  <si>
    <t>75310471</t>
  </si>
  <si>
    <t>8253155</t>
  </si>
  <si>
    <t>Staircase Single 30Wx24Dx24H</t>
  </si>
  <si>
    <t>HAUSM</t>
  </si>
  <si>
    <t>1311854</t>
  </si>
  <si>
    <t>Plyoboxes 12,18,24,30"</t>
  </si>
  <si>
    <t>MFATH</t>
  </si>
  <si>
    <t>1168465</t>
  </si>
  <si>
    <t>Stool Bariatric X-Large</t>
  </si>
  <si>
    <t>1240599</t>
  </si>
  <si>
    <t>Rack Towel Drying</t>
  </si>
  <si>
    <t>WHITE</t>
  </si>
  <si>
    <t>1256946</t>
  </si>
  <si>
    <t>Aerobic Stepper</t>
  </si>
  <si>
    <t>1188710</t>
  </si>
  <si>
    <t>Pillow Prone Black</t>
  </si>
  <si>
    <t>OAKWRK</t>
  </si>
  <si>
    <t>76216722</t>
  </si>
  <si>
    <t>1251589</t>
  </si>
  <si>
    <t>Electrode Valutrode Cloth</t>
  </si>
  <si>
    <t>1320925</t>
  </si>
  <si>
    <t>X Electrodes 2" Square</t>
  </si>
  <si>
    <t>76679136</t>
  </si>
  <si>
    <t>3673106</t>
  </si>
  <si>
    <t>Chart Holder 1-Pocket Mahogany</t>
  </si>
  <si>
    <t>WOODNM</t>
  </si>
  <si>
    <t>1275529</t>
  </si>
  <si>
    <t>Paper Chart 1.75"x25' Roll</t>
  </si>
  <si>
    <t>ALCOP</t>
  </si>
  <si>
    <t>75924562</t>
  </si>
  <si>
    <t>1209722</t>
  </si>
  <si>
    <t>Knee Sleeve Closed Pat Neop</t>
  </si>
  <si>
    <t>76771802</t>
  </si>
  <si>
    <t>1356715</t>
  </si>
  <si>
    <t>Brace Wrist Lacer w/ Spica</t>
  </si>
  <si>
    <t>05/29/2019</t>
  </si>
  <si>
    <t>BREINC</t>
  </si>
  <si>
    <t>1356716</t>
  </si>
  <si>
    <t>77524636</t>
  </si>
  <si>
    <t>9029406</t>
  </si>
  <si>
    <t>PAPER,LTR,20#,RECY,MULTI</t>
  </si>
  <si>
    <t>75781587</t>
  </si>
  <si>
    <t>5470004</t>
  </si>
  <si>
    <t>Band Resistance Disp Green</t>
  </si>
  <si>
    <t>1154770</t>
  </si>
  <si>
    <t>Bunion Pad Gel Sm/Med</t>
  </si>
  <si>
    <t>ECOPRO</t>
  </si>
  <si>
    <t>6030597</t>
  </si>
  <si>
    <t>Nucleus Knife 2mm Wide</t>
  </si>
  <si>
    <t>1213011</t>
  </si>
  <si>
    <t>Nail Nipper Straight SS</t>
  </si>
  <si>
    <t>77750820</t>
  </si>
  <si>
    <t>9059735</t>
  </si>
  <si>
    <t>Sponge Hvy Dty Scotchbrite</t>
  </si>
  <si>
    <t>9023590</t>
  </si>
  <si>
    <t>Pad Hand Hd Scotchbrite 1</t>
  </si>
  <si>
    <t xml:space="preserve">463856256   </t>
  </si>
  <si>
    <t>74860037</t>
  </si>
  <si>
    <t>7760005</t>
  </si>
  <si>
    <t>Brace Closed Knee Bge Neo</t>
  </si>
  <si>
    <t>PROORT</t>
  </si>
  <si>
    <t>7760004</t>
  </si>
  <si>
    <t>7760003</t>
  </si>
  <si>
    <t>76216734</t>
  </si>
  <si>
    <t>76607749</t>
  </si>
  <si>
    <t>8633377</t>
  </si>
  <si>
    <t>Randot Stereotest</t>
  </si>
  <si>
    <t>STERIO</t>
  </si>
  <si>
    <t>76142460</t>
  </si>
  <si>
    <t>05/09/2019</t>
  </si>
  <si>
    <t>1265107</t>
  </si>
  <si>
    <t>Roller Firm Foam Full Length</t>
  </si>
  <si>
    <t>9904906</t>
  </si>
  <si>
    <t>Dynadisc Sitting Disk</t>
  </si>
  <si>
    <t>EXERTO</t>
  </si>
  <si>
    <t>9909220</t>
  </si>
  <si>
    <t>The Bosu Blue</t>
  </si>
  <si>
    <t>1353587</t>
  </si>
  <si>
    <t>Massager Self Backnobber II</t>
  </si>
  <si>
    <t>NORCST</t>
  </si>
  <si>
    <t>1133507</t>
  </si>
  <si>
    <t>Bodyblade CXT Yellow</t>
  </si>
  <si>
    <t xml:space="preserve">463242213   </t>
  </si>
  <si>
    <t>75396530</t>
  </si>
  <si>
    <t>9060348</t>
  </si>
  <si>
    <t>Spray Disinfect. Lysol Orig</t>
  </si>
  <si>
    <t>04/18/2019</t>
  </si>
  <si>
    <t>1136437</t>
  </si>
  <si>
    <t>Swiffer Duster Refills</t>
  </si>
  <si>
    <t>77765280</t>
  </si>
  <si>
    <t>77075218</t>
  </si>
  <si>
    <t>3670466</t>
  </si>
  <si>
    <t>Stamp 2000 Plus Custom X-Large</t>
  </si>
  <si>
    <t xml:space="preserve">463426789   </t>
  </si>
  <si>
    <t>74921953</t>
  </si>
  <si>
    <t>75032149</t>
  </si>
  <si>
    <t>75334149</t>
  </si>
  <si>
    <t>9051842</t>
  </si>
  <si>
    <t>Tape Correction,Multi,Fine</t>
  </si>
  <si>
    <t>9021713</t>
  </si>
  <si>
    <t>CLEANER,BOARD,DRY ERASE,8</t>
  </si>
  <si>
    <t>9033548</t>
  </si>
  <si>
    <t>KIT,MARKER,DRY-ERASE,EXPO</t>
  </si>
  <si>
    <t>75604795</t>
  </si>
  <si>
    <t>9063753</t>
  </si>
  <si>
    <t>Coffee-Mate French Vanilla</t>
  </si>
  <si>
    <t>1145248</t>
  </si>
  <si>
    <t>Folgers Reg Coffee Pouches</t>
  </si>
  <si>
    <t>9044268</t>
  </si>
  <si>
    <t>Rcycld White Wove Envlp #10</t>
  </si>
  <si>
    <t>75876376</t>
  </si>
  <si>
    <t>9021334</t>
  </si>
  <si>
    <t>Pen Ball Pt Fine Stick Bl</t>
  </si>
  <si>
    <t>76860752</t>
  </si>
  <si>
    <t>05/31/2019</t>
  </si>
  <si>
    <t>9022634</t>
  </si>
  <si>
    <t>Writing Pad Canary</t>
  </si>
  <si>
    <t>9028740</t>
  </si>
  <si>
    <t>Q1 Pad Perf Dkt 3x5 White</t>
  </si>
  <si>
    <t>9044953</t>
  </si>
  <si>
    <t>Disposable 8-3/4" Plates</t>
  </si>
  <si>
    <t>77322750</t>
  </si>
  <si>
    <t>06/13/2019</t>
  </si>
  <si>
    <t>77797110</t>
  </si>
  <si>
    <t>9026481</t>
  </si>
  <si>
    <t>Binder Clip Medium</t>
  </si>
  <si>
    <t>74910377</t>
  </si>
  <si>
    <t>1173411</t>
  </si>
  <si>
    <t>Office Snax Candy Mix 32oz Tub</t>
  </si>
  <si>
    <t>9042139</t>
  </si>
  <si>
    <t>Twizzler StrwBry Licorice</t>
  </si>
  <si>
    <t>1098134</t>
  </si>
  <si>
    <t>Famous Amos Chocolate Chip</t>
  </si>
  <si>
    <t>9052219</t>
  </si>
  <si>
    <t>Cookies Oreo</t>
  </si>
  <si>
    <t>9031218</t>
  </si>
  <si>
    <t>ASSORTED PARTY MIX,5LB BA</t>
  </si>
  <si>
    <t>76138358</t>
  </si>
  <si>
    <t>9052440</t>
  </si>
  <si>
    <t>Clips Paper Giant Recycled</t>
  </si>
  <si>
    <t>9026184</t>
  </si>
  <si>
    <t>Pen Ball Fine Precise Pv7</t>
  </si>
  <si>
    <t>9027496</t>
  </si>
  <si>
    <t>Pen Uniball Gel Ret Impact</t>
  </si>
  <si>
    <t>77285406</t>
  </si>
  <si>
    <t>9057274</t>
  </si>
  <si>
    <t>Creamer N'joy</t>
  </si>
  <si>
    <t>9027209</t>
  </si>
  <si>
    <t>Sugar 1/10 Oz 1000 Ct</t>
  </si>
  <si>
    <t>9024189</t>
  </si>
  <si>
    <t>SWEETENER NO CAL SPLENDA</t>
  </si>
  <si>
    <t>9028000</t>
  </si>
  <si>
    <t>Equal Indv. Pk 115 Count</t>
  </si>
  <si>
    <t>9062925</t>
  </si>
  <si>
    <t>DISPENSER COOKIE BISCOFF 100CT</t>
  </si>
  <si>
    <t>1097700</t>
  </si>
  <si>
    <t>Pen Ballpoint Profile</t>
  </si>
  <si>
    <t>9060042</t>
  </si>
  <si>
    <t>Cup 10oz Perfectouch 500c</t>
  </si>
  <si>
    <t>77801093</t>
  </si>
  <si>
    <t>1285517</t>
  </si>
  <si>
    <t>Crackers/Cookies Austin Variey</t>
  </si>
  <si>
    <t>76328178</t>
  </si>
  <si>
    <t>1206595</t>
  </si>
  <si>
    <t>Adapter Power 170 Series</t>
  </si>
  <si>
    <t>MARQ</t>
  </si>
  <si>
    <t>76302529</t>
  </si>
  <si>
    <t>9064640</t>
  </si>
  <si>
    <t>Battery Duracell Alkaline</t>
  </si>
  <si>
    <t>9064639</t>
  </si>
  <si>
    <t>76948949</t>
  </si>
  <si>
    <t>06/04/2019</t>
  </si>
  <si>
    <t>9045852</t>
  </si>
  <si>
    <t>Pre-Ink Refill Ink Black</t>
  </si>
  <si>
    <t>77491634</t>
  </si>
  <si>
    <t xml:space="preserve">463077505   </t>
  </si>
  <si>
    <t>75872162</t>
  </si>
  <si>
    <t>9052892</t>
  </si>
  <si>
    <t>Mailers Dvd Kraft Hd Od</t>
  </si>
  <si>
    <t>9050321</t>
  </si>
  <si>
    <t>Tape Correction Asst</t>
  </si>
  <si>
    <t>77145404</t>
  </si>
  <si>
    <t>75258222</t>
  </si>
  <si>
    <t>9064800</t>
  </si>
  <si>
    <t>Plates Paper Pathways</t>
  </si>
  <si>
    <t>75976860</t>
  </si>
  <si>
    <t>1277231</t>
  </si>
  <si>
    <t>Febreze Hawaiian Aloha</t>
  </si>
  <si>
    <t>9059928</t>
  </si>
  <si>
    <t>Teaspoon Plstc Med Wt</t>
  </si>
  <si>
    <t>75266377</t>
  </si>
  <si>
    <t>9065474</t>
  </si>
  <si>
    <t>BCA Scissors Straight</t>
  </si>
  <si>
    <t>75195934</t>
  </si>
  <si>
    <t>9046777</t>
  </si>
  <si>
    <t>Reinforcd Hanging Fldrs 8.5x11</t>
  </si>
  <si>
    <t>9044265</t>
  </si>
  <si>
    <t>Top-Loading Sheet Protectrs</t>
  </si>
  <si>
    <t>75545999</t>
  </si>
  <si>
    <t>9047498</t>
  </si>
  <si>
    <t>Spring Water 16.9oz Btl.</t>
  </si>
  <si>
    <t>04/24/2019</t>
  </si>
  <si>
    <t>75827306</t>
  </si>
  <si>
    <t>9064787</t>
  </si>
  <si>
    <t>Binder D-Ring HD 3"</t>
  </si>
  <si>
    <t>1296414</t>
  </si>
  <si>
    <t>Thermometer Data Logger Frzr</t>
  </si>
  <si>
    <t>9042473</t>
  </si>
  <si>
    <t>Pen Ballpoint Stick Medium Pt.</t>
  </si>
  <si>
    <t>75907965</t>
  </si>
  <si>
    <t>1226461</t>
  </si>
  <si>
    <t>Cup Pencil Lorell Mesh</t>
  </si>
  <si>
    <t>76373748</t>
  </si>
  <si>
    <t>77312871</t>
  </si>
  <si>
    <t>9021985</t>
  </si>
  <si>
    <t>Staple 1/4 15-25sht 5000</t>
  </si>
  <si>
    <t>77595904</t>
  </si>
  <si>
    <t>9045339</t>
  </si>
  <si>
    <t>Hot Melt Packing Tape w/Disp</t>
  </si>
  <si>
    <t>Dyer</t>
  </si>
  <si>
    <t xml:space="preserve">463111200   </t>
  </si>
  <si>
    <t>75649916</t>
  </si>
  <si>
    <t>1250446</t>
  </si>
  <si>
    <t>Curette Endocervical</t>
  </si>
  <si>
    <t>77303474</t>
  </si>
  <si>
    <t>1297461</t>
  </si>
  <si>
    <t>Forcep Tenaculum Cerv Ring Hnd</t>
  </si>
  <si>
    <t>JARITM</t>
  </si>
  <si>
    <t>77775907</t>
  </si>
  <si>
    <t>3267529</t>
  </si>
  <si>
    <t>Brace Orthopedic Aso Ankle Nyl</t>
  </si>
  <si>
    <t>MEDSPE</t>
  </si>
  <si>
    <t>1247713</t>
  </si>
  <si>
    <t>Tamper Evident Tape</t>
  </si>
  <si>
    <t>9064994</t>
  </si>
  <si>
    <t>Folder Classification Letter</t>
  </si>
  <si>
    <t>2802115</t>
  </si>
  <si>
    <t>Orthosis Stab Aso Ank Nyl</t>
  </si>
  <si>
    <t>9034019</t>
  </si>
  <si>
    <t>Folder Ltr Dbl 11pt 1/3 B</t>
  </si>
  <si>
    <t>9033660</t>
  </si>
  <si>
    <t>Label Address 260 Labels</t>
  </si>
  <si>
    <t>3267528</t>
  </si>
  <si>
    <t>75312739</t>
  </si>
  <si>
    <t>1173440</t>
  </si>
  <si>
    <t>Nestle Pure-Life Water Purifd</t>
  </si>
  <si>
    <t>1241485</t>
  </si>
  <si>
    <t>Frk/Knvs/Spoons Hvy Duty Plst</t>
  </si>
  <si>
    <t>9045912</t>
  </si>
  <si>
    <t>Gel Retract Pen Med Pt 0.7mm</t>
  </si>
  <si>
    <t>9049848</t>
  </si>
  <si>
    <t>Bowl Foam Lmntd 12oz White</t>
  </si>
  <si>
    <t>9046428</t>
  </si>
  <si>
    <t>BallPt Pen 1.0 Med Pt Clr Brrl</t>
  </si>
  <si>
    <t>9030281</t>
  </si>
  <si>
    <t>Eyeglass Lens Cloth 100/P</t>
  </si>
  <si>
    <t>9051295</t>
  </si>
  <si>
    <t>Wipes Disinfecting Clorox</t>
  </si>
  <si>
    <t>9063709</t>
  </si>
  <si>
    <t>Surge 6-Outlet 800 Jls</t>
  </si>
  <si>
    <t>9027740</t>
  </si>
  <si>
    <t>PROTECTOR,SHEET,X-LG,25/P</t>
  </si>
  <si>
    <t>9024307</t>
  </si>
  <si>
    <t>Creamer Coffeemate 50ct F</t>
  </si>
  <si>
    <t>1215767</t>
  </si>
  <si>
    <t>Peanuts Dry-Roasted Planters</t>
  </si>
  <si>
    <t>9052267</t>
  </si>
  <si>
    <t>Soda Sprite 12oz 24 Case</t>
  </si>
  <si>
    <t>9064589</t>
  </si>
  <si>
    <t>USB Charge Sync Cable f/iPad &amp;</t>
  </si>
  <si>
    <t>9035790</t>
  </si>
  <si>
    <t>Spiral Notebook 1Subj 100Pg</t>
  </si>
  <si>
    <t>76615319</t>
  </si>
  <si>
    <t>3670464</t>
  </si>
  <si>
    <t>Stamp 2000 Plus Custom Medium</t>
  </si>
  <si>
    <t xml:space="preserve">464105563   </t>
  </si>
  <si>
    <t>77727512</t>
  </si>
  <si>
    <t>Whiting</t>
  </si>
  <si>
    <t xml:space="preserve">463941733   </t>
  </si>
  <si>
    <t>74808102</t>
  </si>
  <si>
    <t>9057978</t>
  </si>
  <si>
    <t>Paper Fore Mp 8.5X11 10/Case</t>
  </si>
  <si>
    <t>9032774</t>
  </si>
  <si>
    <t>Folder 2tone Oxford 100/B</t>
  </si>
  <si>
    <t>9022500</t>
  </si>
  <si>
    <t>258391 Perm Fine Sharpie</t>
  </si>
  <si>
    <t>9028601</t>
  </si>
  <si>
    <t>ROLL,STICK BACK,15'X.75,</t>
  </si>
  <si>
    <t>3861250</t>
  </si>
  <si>
    <t>Small Tray For M11</t>
  </si>
  <si>
    <t>MIDMAK</t>
  </si>
  <si>
    <t>9022010</t>
  </si>
  <si>
    <t>CALCULATOR,SOLAR,MINI,DES</t>
  </si>
  <si>
    <t>9058409</t>
  </si>
  <si>
    <t>Business Card Holder</t>
  </si>
  <si>
    <t>9044496</t>
  </si>
  <si>
    <t>Self-Inking Dater w/Extra Pad</t>
  </si>
  <si>
    <t>75855129</t>
  </si>
  <si>
    <t>76951422</t>
  </si>
  <si>
    <t>77427108</t>
  </si>
  <si>
    <t>74719123</t>
  </si>
  <si>
    <t>9054878</t>
  </si>
  <si>
    <t>Splenda Packets</t>
  </si>
  <si>
    <t>75064781</t>
  </si>
  <si>
    <t>9038097</t>
  </si>
  <si>
    <t>Super Sticky Post-it Notes 4x4</t>
  </si>
  <si>
    <t>75304426</t>
  </si>
  <si>
    <t>9047013</t>
  </si>
  <si>
    <t>Cartridge #97 Tri-Color Ink</t>
  </si>
  <si>
    <t>76008683</t>
  </si>
  <si>
    <t>77665395</t>
  </si>
  <si>
    <t>9024963</t>
  </si>
  <si>
    <t>Battery Aa 1.5v Energizer</t>
  </si>
  <si>
    <t>75942274</t>
  </si>
  <si>
    <t>3673109</t>
  </si>
  <si>
    <t xml:space="preserve">463426665   </t>
  </si>
  <si>
    <t>76147204</t>
  </si>
  <si>
    <t>9063516</t>
  </si>
  <si>
    <t>Highlighter Pen Recycled</t>
  </si>
  <si>
    <t>74773171</t>
  </si>
  <si>
    <t>9046780</t>
  </si>
  <si>
    <t>Sanitize Wipes Ocean Fresh</t>
  </si>
  <si>
    <t>9021331</t>
  </si>
  <si>
    <t>Pen Ball Pt Medium Stick</t>
  </si>
  <si>
    <t>77188682</t>
  </si>
  <si>
    <t>75662146</t>
  </si>
  <si>
    <t>77199861</t>
  </si>
  <si>
    <t>9053744</t>
  </si>
  <si>
    <t>Marker Permanent Rt Uf Dz Blk</t>
  </si>
  <si>
    <t>76557303</t>
  </si>
  <si>
    <t>1239271</t>
  </si>
  <si>
    <t>Velcro White w/2 Loop</t>
  </si>
  <si>
    <t xml:space="preserve">46323       </t>
  </si>
  <si>
    <t>75310478</t>
  </si>
  <si>
    <t>9051533</t>
  </si>
  <si>
    <t>Note Post-It Pop-Up Ss 1 Yw</t>
  </si>
  <si>
    <t>9039995</t>
  </si>
  <si>
    <t>Desktop DisPener Blk</t>
  </si>
  <si>
    <t xml:space="preserve">463213044   </t>
  </si>
  <si>
    <t>75188468</t>
  </si>
  <si>
    <t>9020273</t>
  </si>
  <si>
    <t>Pen Grip/Round Stic</t>
  </si>
  <si>
    <t>77137365</t>
  </si>
  <si>
    <t>9035443</t>
  </si>
  <si>
    <t>Instru Wall Clock</t>
  </si>
  <si>
    <t>9065434</t>
  </si>
  <si>
    <t>2000 Plus Ink Pad Black</t>
  </si>
  <si>
    <t xml:space="preserve">463221128   </t>
  </si>
  <si>
    <t>75433340</t>
  </si>
  <si>
    <t>1183762</t>
  </si>
  <si>
    <t>Cups Foam Cafe G 12-oz</t>
  </si>
  <si>
    <t>9059296</t>
  </si>
  <si>
    <t>Wipes Clorox5ct Lavendar</t>
  </si>
  <si>
    <t>74981949</t>
  </si>
  <si>
    <t>9043944</t>
  </si>
  <si>
    <t>EZTch BallPt Pen FinePt 0.7mm</t>
  </si>
  <si>
    <t>9029371</t>
  </si>
  <si>
    <t>DOORSTOP,GIANT FOOT,ORANG</t>
  </si>
  <si>
    <t>1198901</t>
  </si>
  <si>
    <t>Folder File SKILCRAFT 1/3 Lttr</t>
  </si>
  <si>
    <t>9041397</t>
  </si>
  <si>
    <t>Jolly Rancher  5lBs Asst</t>
  </si>
  <si>
    <t>1209122</t>
  </si>
  <si>
    <t>Candy ChewyChoc Caramel Riesen</t>
  </si>
  <si>
    <t>9025450</t>
  </si>
  <si>
    <t>Q1 Pad Steno 6x9 80sht Gr</t>
  </si>
  <si>
    <t>77108694</t>
  </si>
  <si>
    <t>1135354</t>
  </si>
  <si>
    <t>Joy Dish Washing Soap 38oz</t>
  </si>
  <si>
    <t>75732469</t>
  </si>
  <si>
    <t>04/30/2019</t>
  </si>
  <si>
    <t>75450291</t>
  </si>
  <si>
    <t>04/22/2019</t>
  </si>
  <si>
    <t>9052262</t>
  </si>
  <si>
    <t>Soda Diet Sprite Zero 12oz</t>
  </si>
  <si>
    <t>76043704</t>
  </si>
  <si>
    <t>77805482</t>
  </si>
  <si>
    <t>6085531</t>
  </si>
  <si>
    <t>Ear Wick 9x24 Ml</t>
  </si>
  <si>
    <t>74681179</t>
  </si>
  <si>
    <t>75440215</t>
  </si>
  <si>
    <t>76058215</t>
  </si>
  <si>
    <t>76686146</t>
  </si>
  <si>
    <t>1205386</t>
  </si>
  <si>
    <t>Wastebasket Trash PP 10.25gal</t>
  </si>
  <si>
    <t>05/27/2019</t>
  </si>
  <si>
    <t>77129866</t>
  </si>
  <si>
    <t>77219317</t>
  </si>
  <si>
    <t>75604786</t>
  </si>
  <si>
    <t>1210391</t>
  </si>
  <si>
    <t>Handle Flat Stock f/Myring Bld</t>
  </si>
  <si>
    <t>MICRMD</t>
  </si>
  <si>
    <t>76616705</t>
  </si>
  <si>
    <t>1117626</t>
  </si>
  <si>
    <t>Blade Myringotomy Lance</t>
  </si>
  <si>
    <t>1317637</t>
  </si>
  <si>
    <t>Applicator Kit Phenol Apdyne</t>
  </si>
  <si>
    <t>76789333</t>
  </si>
  <si>
    <t>1363192</t>
  </si>
  <si>
    <t>Pledget 1/2x3" Cotton Pad</t>
  </si>
  <si>
    <t>77246798</t>
  </si>
  <si>
    <t>2531158</t>
  </si>
  <si>
    <t>Septum Elevator</t>
  </si>
  <si>
    <t>CCN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</si>
  <si>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</si>
  <si>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</si>
  <si>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</si>
  <si>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</si>
  <si>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</si>
  <si>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</si>
  <si>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</si>
  <si>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</si>
  <si>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</si>
  <si>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Paper Copy 20Lb White         </t>
  </si>
  <si>
    <t xml:space="preserve">8.5"x11"    </t>
  </si>
  <si>
    <t xml:space="preserve">5000/Ca </t>
  </si>
  <si>
    <t>348037</t>
  </si>
  <si>
    <t xml:space="preserve">Crackers Club/Cheddar         </t>
  </si>
  <si>
    <t xml:space="preserve">            </t>
  </si>
  <si>
    <t xml:space="preserve">12/Bx   </t>
  </si>
  <si>
    <t>397552</t>
  </si>
  <si>
    <t xml:space="preserve">Coke Classic 12oz Can         </t>
  </si>
  <si>
    <t xml:space="preserve">24/Pk   </t>
  </si>
  <si>
    <t>208206</t>
  </si>
  <si>
    <t>2580672</t>
  </si>
  <si>
    <t>Lidocaine w/Epi MDV Non-Return</t>
  </si>
  <si>
    <t xml:space="preserve">1%          </t>
  </si>
  <si>
    <t xml:space="preserve">20mL/Vl </t>
  </si>
  <si>
    <t>GIVREP</t>
  </si>
  <si>
    <t>00409317801</t>
  </si>
  <si>
    <t xml:space="preserve">Lysol Citrus Sanit Wipes/110  </t>
  </si>
  <si>
    <t xml:space="preserve">Ea      </t>
  </si>
  <si>
    <t>406019</t>
  </si>
  <si>
    <t xml:space="preserve">Cracker Cheese/Pntbtr         </t>
  </si>
  <si>
    <t xml:space="preserve">8/Pk    </t>
  </si>
  <si>
    <t>111488</t>
  </si>
  <si>
    <t>3453230</t>
  </si>
  <si>
    <t xml:space="preserve">Epipen Junior Twin Pack       </t>
  </si>
  <si>
    <t xml:space="preserve">0.15mg      </t>
  </si>
  <si>
    <t xml:space="preserve">2/Pk    </t>
  </si>
  <si>
    <t>DEY</t>
  </si>
  <si>
    <t>49502050102</t>
  </si>
  <si>
    <t xml:space="preserve">Paper Copy 20Lb 8.5x11        </t>
  </si>
  <si>
    <t xml:space="preserve">White       </t>
  </si>
  <si>
    <t xml:space="preserve">10x500  </t>
  </si>
  <si>
    <t>273646</t>
  </si>
  <si>
    <t xml:space="preserve">Lance Cookies and Snacks      </t>
  </si>
  <si>
    <t>850978</t>
  </si>
  <si>
    <t xml:space="preserve">Nestle Pure-Life Water Purifd </t>
  </si>
  <si>
    <t xml:space="preserve">16.9oz/Bt   </t>
  </si>
  <si>
    <t xml:space="preserve">24Bt/Ca </t>
  </si>
  <si>
    <t>620007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</si>
  <si>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</si>
  <si>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</si>
  <si>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</si>
  <si>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</si>
  <si>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</si>
  <si>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</si>
  <si>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3671044</t>
  </si>
  <si>
    <t xml:space="preserve">Privacy Patient Sign-In Forms </t>
  </si>
  <si>
    <t xml:space="preserve">Blue        </t>
  </si>
  <si>
    <t xml:space="preserve">250/Pk  </t>
  </si>
  <si>
    <t>POSMAR</t>
  </si>
  <si>
    <t>18228</t>
  </si>
  <si>
    <t xml:space="preserve">Bin Organizer 11"x10.875"x5"  </t>
  </si>
  <si>
    <t xml:space="preserve">Semi Clear  </t>
  </si>
  <si>
    <t>6004-SC</t>
  </si>
  <si>
    <t xml:space="preserve">Famous Amos Chocolate Chip    </t>
  </si>
  <si>
    <t xml:space="preserve">Cookies     </t>
  </si>
  <si>
    <t>121271</t>
  </si>
  <si>
    <t xml:space="preserve">Twizzler StrwBry Licorice     </t>
  </si>
  <si>
    <t>691040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</si>
  <si>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</si>
  <si>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</si>
  <si>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</si>
  <si>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</si>
  <si>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</si>
  <si>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</si>
  <si>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2487453</t>
  </si>
  <si>
    <t>Lidocaine/Epi MDV Non-Returnbl</t>
  </si>
  <si>
    <t xml:space="preserve">50mL/Vl </t>
  </si>
  <si>
    <t>00409317803</t>
  </si>
  <si>
    <t xml:space="preserve">Cookies Oreo                  </t>
  </si>
  <si>
    <t xml:space="preserve">12/Pk   </t>
  </si>
  <si>
    <t>145827</t>
  </si>
  <si>
    <t xml:space="preserve">Battery Alkaline AA General   </t>
  </si>
  <si>
    <t xml:space="preserve">Purpose     </t>
  </si>
  <si>
    <t xml:space="preserve">20/Pk   </t>
  </si>
  <si>
    <t>587463</t>
  </si>
  <si>
    <t>1336206</t>
  </si>
  <si>
    <t xml:space="preserve">Glove Exam Esteem Nitrile     </t>
  </si>
  <si>
    <t xml:space="preserve">Blue Lg     </t>
  </si>
  <si>
    <t xml:space="preserve">150/Bx  </t>
  </si>
  <si>
    <t>ALLEG</t>
  </si>
  <si>
    <t>8898NB</t>
  </si>
  <si>
    <t>1279954</t>
  </si>
  <si>
    <t xml:space="preserve">Epinephrine Auto Inject Adult </t>
  </si>
  <si>
    <t xml:space="preserve">0.3mg       </t>
  </si>
  <si>
    <t>5361274</t>
  </si>
  <si>
    <t xml:space="preserve">REP Exercise Band Green LF    </t>
  </si>
  <si>
    <t xml:space="preserve">50Yd        </t>
  </si>
  <si>
    <t>10-1091</t>
  </si>
  <si>
    <t>919330</t>
  </si>
  <si>
    <t xml:space="preserve">Sponge Hvy Dty Scotchbrite    </t>
  </si>
  <si>
    <t xml:space="preserve">6/Pk    </t>
  </si>
  <si>
    <t>547353</t>
  </si>
  <si>
    <t>3750168</t>
  </si>
  <si>
    <t xml:space="preserve">Dexamethasone Sodphos SDV     </t>
  </si>
  <si>
    <t xml:space="preserve">25x1ml  </t>
  </si>
  <si>
    <t>63323016501</t>
  </si>
  <si>
    <t xml:space="preserve">Super-Stick Post-it 3x3 Asst  </t>
  </si>
  <si>
    <t>Ultra Colors</t>
  </si>
  <si>
    <t>544458</t>
  </si>
  <si>
    <t xml:space="preserve">Lysol Neutra Air Spray 10oz   </t>
  </si>
  <si>
    <t xml:space="preserve">FreshScent  </t>
  </si>
  <si>
    <t>207044</t>
  </si>
  <si>
    <t xml:space="preserve">Pen Ball Pt Fine Stick Bl     </t>
  </si>
  <si>
    <t xml:space="preserve">Black       </t>
  </si>
  <si>
    <t>181636</t>
  </si>
  <si>
    <t xml:space="preserve">Linen Sky   </t>
  </si>
  <si>
    <t>366506</t>
  </si>
  <si>
    <t xml:space="preserve">8.5x11"     </t>
  </si>
  <si>
    <t xml:space="preserve">10/Ca   </t>
  </si>
  <si>
    <t>568219</t>
  </si>
  <si>
    <t xml:space="preserve">Cleaner Dishwsh Dawn 38oz     </t>
  </si>
  <si>
    <t>172777</t>
  </si>
  <si>
    <t xml:space="preserve">Frk/Knvs/Spoons Hvy Duty Plst </t>
  </si>
  <si>
    <t>321262</t>
  </si>
  <si>
    <t xml:space="preserve">Clip Paper Jumbo Wrldbrnd     </t>
  </si>
  <si>
    <t xml:space="preserve">1000/Pk </t>
  </si>
  <si>
    <t>808907</t>
  </si>
  <si>
    <t xml:space="preserve">Red         </t>
  </si>
  <si>
    <t>863200</t>
  </si>
  <si>
    <t xml:space="preserve">Copy Paper 8-1/2x11 20lb ODB  </t>
  </si>
  <si>
    <t xml:space="preserve">500/Pk      </t>
  </si>
  <si>
    <t xml:space="preserve">5Pk/Ca  </t>
  </si>
  <si>
    <t>250983</t>
  </si>
  <si>
    <t xml:space="preserve">Tubing Aers f/Nebulizer 7' Tb </t>
  </si>
  <si>
    <t xml:space="preserve">Disposable  </t>
  </si>
  <si>
    <t xml:space="preserve">50/Ca   </t>
  </si>
  <si>
    <t>5602</t>
  </si>
  <si>
    <t xml:space="preserve">Coffee-Mate French Vanilla    </t>
  </si>
  <si>
    <t xml:space="preserve">0.38oz      </t>
  </si>
  <si>
    <t xml:space="preserve">180/Bx  </t>
  </si>
  <si>
    <t>761003</t>
  </si>
  <si>
    <t xml:space="preserve">Cleaning Duster 10oz          </t>
  </si>
  <si>
    <t xml:space="preserve">3/Pk        </t>
  </si>
  <si>
    <t>911245</t>
  </si>
  <si>
    <t xml:space="preserve">ASSORTED PARTY MIX,5LB BA     </t>
  </si>
  <si>
    <t xml:space="preserve">1/PK    </t>
  </si>
  <si>
    <t>823609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</si>
  <si>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</si>
  <si>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</si>
  <si>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</si>
  <si>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</si>
  <si>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</si>
  <si>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</si>
  <si>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>3751975</t>
  </si>
  <si>
    <t xml:space="preserve">25x5ml  </t>
  </si>
  <si>
    <t>63323016505</t>
  </si>
  <si>
    <t xml:space="preserve">Deep Prep II Massage Cream    </t>
  </si>
  <si>
    <t xml:space="preserve">15oz        </t>
  </si>
  <si>
    <t xml:space="preserve">EA      </t>
  </si>
  <si>
    <t>CA6421</t>
  </si>
  <si>
    <t>5701183</t>
  </si>
  <si>
    <t xml:space="preserve">Underpad Disposable 30x30"    </t>
  </si>
  <si>
    <t xml:space="preserve">150/Ca  </t>
  </si>
  <si>
    <t>CHAHOU</t>
  </si>
  <si>
    <t xml:space="preserve">Clip Paper Reg #1 Wrldbrn     </t>
  </si>
  <si>
    <t>808881</t>
  </si>
  <si>
    <t xml:space="preserve">Diluent Vial 5mL/20mm         </t>
  </si>
  <si>
    <t>GSH2507330</t>
  </si>
  <si>
    <t xml:space="preserve">REP Exercise Band Orange      </t>
  </si>
  <si>
    <t xml:space="preserve">50-Yds      </t>
  </si>
  <si>
    <t>10-1090</t>
  </si>
  <si>
    <t xml:space="preserve">Sugar 1/10 Oz 1000 Ct         </t>
  </si>
  <si>
    <t xml:space="preserve">1000/Bx </t>
  </si>
  <si>
    <t>471565</t>
  </si>
  <si>
    <t>2480348</t>
  </si>
  <si>
    <t xml:space="preserve">Xylocaine w/EPI MDV N-R       </t>
  </si>
  <si>
    <t>63323048227</t>
  </si>
  <si>
    <t>1162998</t>
  </si>
  <si>
    <t xml:space="preserve">Containers f/Putty            </t>
  </si>
  <si>
    <t xml:space="preserve">4oz &amp; 6oz   </t>
  </si>
  <si>
    <t xml:space="preserve">10/St   </t>
  </si>
  <si>
    <t>A32811</t>
  </si>
  <si>
    <t>116946</t>
  </si>
  <si>
    <t xml:space="preserve">MAS UA Control L2 15mL        </t>
  </si>
  <si>
    <t>UAB-215</t>
  </si>
  <si>
    <t xml:space="preserve">Candy M&amp;M Peanut 42oz         </t>
  </si>
  <si>
    <t>572166</t>
  </si>
  <si>
    <t xml:space="preserve">Bin Organizer 5.5"x10.875"x5" </t>
  </si>
  <si>
    <t>6003-SC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</si>
  <si>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</si>
  <si>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</si>
  <si>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</si>
  <si>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</si>
  <si>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</si>
  <si>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</si>
  <si>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 xml:space="preserve">Tape Correction,Multi,Fine    </t>
  </si>
  <si>
    <t xml:space="preserve">10/Pk   </t>
  </si>
  <si>
    <t>826876</t>
  </si>
  <si>
    <t xml:space="preserve">Removal Suture Skin           </t>
  </si>
  <si>
    <t xml:space="preserve">Kit         </t>
  </si>
  <si>
    <t>55615</t>
  </si>
  <si>
    <t xml:space="preserve">Soft&amp;Chewy  </t>
  </si>
  <si>
    <t>328340</t>
  </si>
  <si>
    <t xml:space="preserve">Pen Z-Grip Bp Rtrct Med Blk   </t>
  </si>
  <si>
    <t>288517</t>
  </si>
  <si>
    <t>1247042</t>
  </si>
  <si>
    <t>Kit Rad 5V SpO2 Handheld Adult</t>
  </si>
  <si>
    <t>9711</t>
  </si>
  <si>
    <t xml:space="preserve">DOT Testing Forms             </t>
  </si>
  <si>
    <t xml:space="preserve">100/Pk  </t>
  </si>
  <si>
    <t>650528</t>
  </si>
  <si>
    <t xml:space="preserve">CLINITEK Status Analyzer Star </t>
  </si>
  <si>
    <t xml:space="preserve">Promo       </t>
  </si>
  <si>
    <t xml:space="preserve">1/Kt    </t>
  </si>
  <si>
    <t>STARTUA</t>
  </si>
  <si>
    <t xml:space="preserve">O2 Tubing AirLife Corrugated  </t>
  </si>
  <si>
    <t xml:space="preserve">4'          </t>
  </si>
  <si>
    <t>001452</t>
  </si>
  <si>
    <t xml:space="preserve">Soda Diet Sprite Zero 12oz    </t>
  </si>
  <si>
    <t>207786</t>
  </si>
  <si>
    <t xml:space="preserve">Disposable 6" Bowls           </t>
  </si>
  <si>
    <t xml:space="preserve">125/Pk  </t>
  </si>
  <si>
    <t>508562</t>
  </si>
  <si>
    <t xml:space="preserve">2"x22.2Yd   </t>
  </si>
  <si>
    <t>650457</t>
  </si>
  <si>
    <t>8290001</t>
  </si>
  <si>
    <t xml:space="preserve">Econolux Gauze Sponge N/S     </t>
  </si>
  <si>
    <t xml:space="preserve">4x4 8Ply    </t>
  </si>
  <si>
    <t xml:space="preserve">4000/Ca </t>
  </si>
  <si>
    <t>416816</t>
  </si>
  <si>
    <t xml:space="preserve">Stapler Half Strip Metal      </t>
  </si>
  <si>
    <t>572058</t>
  </si>
  <si>
    <t xml:space="preserve">Refill Air Freshener Air Wick </t>
  </si>
  <si>
    <t xml:space="preserve">Lavendar    </t>
  </si>
  <si>
    <t>140587</t>
  </si>
  <si>
    <t xml:space="preserve">Battery Duracell Alkaline     </t>
  </si>
  <si>
    <t xml:space="preserve">AAA         </t>
  </si>
  <si>
    <t>571373</t>
  </si>
  <si>
    <t xml:space="preserve">Staples Standard              </t>
  </si>
  <si>
    <t xml:space="preserve">5/Pk    </t>
  </si>
  <si>
    <t>432255</t>
  </si>
  <si>
    <t>1314501</t>
  </si>
  <si>
    <t xml:space="preserve">Ketorolac Inj IM/IV SDV 1mL   </t>
  </si>
  <si>
    <t xml:space="preserve">30mg/mL     </t>
  </si>
  <si>
    <t>47781058468</t>
  </si>
  <si>
    <t xml:space="preserve">Suture Vicryl T-4 4/0         </t>
  </si>
  <si>
    <t xml:space="preserve">27"         </t>
  </si>
  <si>
    <t>310B</t>
  </si>
  <si>
    <t xml:space="preserve">Jr. Glue-Top Writing Pads 5x8 </t>
  </si>
  <si>
    <t xml:space="preserve">Ruled Wht   </t>
  </si>
  <si>
    <t>534904</t>
  </si>
  <si>
    <t xml:space="preserve">Pad Finger Amber Parr Siz     </t>
  </si>
  <si>
    <t>964486</t>
  </si>
  <si>
    <t xml:space="preserve">Crackers Animal Zoo Austin    </t>
  </si>
  <si>
    <t xml:space="preserve">2oz         </t>
  </si>
  <si>
    <t xml:space="preserve">36/Ca   </t>
  </si>
  <si>
    <t>987596</t>
  </si>
  <si>
    <t xml:space="preserve">Synchromed Refill Kit         </t>
  </si>
  <si>
    <t>8551</t>
  </si>
  <si>
    <t xml:space="preserve">Sanitize Wipes Ocean Fresh    </t>
  </si>
  <si>
    <t xml:space="preserve">Scent       </t>
  </si>
  <si>
    <t xml:space="preserve">80/Pk   </t>
  </si>
  <si>
    <t>939760</t>
  </si>
  <si>
    <t xml:space="preserve">Creamer Coffeemate 50ct R     </t>
  </si>
  <si>
    <t xml:space="preserve">50/Bx   </t>
  </si>
  <si>
    <t>326921</t>
  </si>
  <si>
    <t xml:space="preserve">E-Z Trode Electrode           </t>
  </si>
  <si>
    <t xml:space="preserve">10Pk/ca </t>
  </si>
  <si>
    <t>2221</t>
  </si>
  <si>
    <t xml:space="preserve">Batteries Alkaline Aaa        </t>
  </si>
  <si>
    <t>751419</t>
  </si>
  <si>
    <t xml:space="preserve">Folgers Reg Coffee Pouches    </t>
  </si>
  <si>
    <t xml:space="preserve">0.9-oz      </t>
  </si>
  <si>
    <t xml:space="preserve">36/Bx   </t>
  </si>
  <si>
    <t>509994</t>
  </si>
  <si>
    <t>9007027</t>
  </si>
  <si>
    <t xml:space="preserve">Electrode Tab Resting HSI     </t>
  </si>
  <si>
    <t>900-7027-</t>
  </si>
  <si>
    <t xml:space="preserve">Binder Clips 3/4"             </t>
  </si>
  <si>
    <t xml:space="preserve">36/Pk   </t>
  </si>
  <si>
    <t>560394</t>
  </si>
  <si>
    <t>2288817</t>
  </si>
  <si>
    <t xml:space="preserve">Cervex Brush 8"               </t>
  </si>
  <si>
    <t>HARDWO</t>
  </si>
  <si>
    <t>2195</t>
  </si>
  <si>
    <t xml:space="preserve">Bunion Sleeve Uncovered Thin  </t>
  </si>
  <si>
    <t xml:space="preserve">L/XL        </t>
  </si>
  <si>
    <t xml:space="preserve">1/Pk    </t>
  </si>
  <si>
    <t>1307</t>
  </si>
  <si>
    <t xml:space="preserve">PAPER,COPY,PLUS,11,20#,W      </t>
  </si>
  <si>
    <t>347005</t>
  </si>
  <si>
    <t xml:space="preserve">Pre-Ink Refill Ink Black      </t>
  </si>
  <si>
    <t>603293</t>
  </si>
  <si>
    <t xml:space="preserve">Gel Retract Pen Med Pt 0.7mm  </t>
  </si>
  <si>
    <t>631097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</si>
  <si>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</si>
  <si>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</si>
  <si>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</si>
  <si>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</si>
  <si>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</si>
  <si>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 xml:space="preserve">Top-Loading Sheet Protectrs   </t>
  </si>
  <si>
    <t xml:space="preserve">Clear       </t>
  </si>
  <si>
    <t xml:space="preserve">100/Bx  </t>
  </si>
  <si>
    <t>324262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</si>
  <si>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</si>
  <si>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</si>
  <si>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</si>
  <si>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</si>
  <si>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</si>
  <si>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Tape,Magic,3M,3/4x1296 Refill </t>
  </si>
  <si>
    <t>597050</t>
  </si>
  <si>
    <t xml:space="preserve">Pals Electrode Platinum       </t>
  </si>
  <si>
    <t xml:space="preserve">2x2         </t>
  </si>
  <si>
    <t xml:space="preserve">4x10/Ca </t>
  </si>
  <si>
    <t>3923</t>
  </si>
  <si>
    <t xml:space="preserve">Spoons Plastic Medium Length  </t>
  </si>
  <si>
    <t>508450</t>
  </si>
  <si>
    <t>1271245</t>
  </si>
  <si>
    <t>Bandage Glitter Stars&amp; Stripes</t>
  </si>
  <si>
    <t xml:space="preserve">Strips      </t>
  </si>
  <si>
    <t>DUKAL</t>
  </si>
  <si>
    <t>GLIAST100</t>
  </si>
  <si>
    <t xml:space="preserve">Tape Adh f/LNCS Neo-3 Sensor  </t>
  </si>
  <si>
    <t xml:space="preserve">102/Bx  </t>
  </si>
  <si>
    <t>2308</t>
  </si>
  <si>
    <t xml:space="preserve">Pen Grip/Round Stic           </t>
  </si>
  <si>
    <t>112220</t>
  </si>
  <si>
    <t xml:space="preserve">Notes Post-It 3x3 Doz Ass     </t>
  </si>
  <si>
    <t>322740</t>
  </si>
  <si>
    <t>2480414</t>
  </si>
  <si>
    <t xml:space="preserve">Xylocaine w/EPI NR MDV        </t>
  </si>
  <si>
    <t xml:space="preserve">2%          </t>
  </si>
  <si>
    <t>63323048357</t>
  </si>
  <si>
    <t xml:space="preserve">Post-It Assorted 4x6          </t>
  </si>
  <si>
    <t>530238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</si>
  <si>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</si>
  <si>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</si>
  <si>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</si>
  <si>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</si>
  <si>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</si>
  <si>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</si>
  <si>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 xml:space="preserve">Staples Premium               </t>
  </si>
  <si>
    <t xml:space="preserve">5000/Bx </t>
  </si>
  <si>
    <t>344279</t>
  </si>
  <si>
    <t xml:space="preserve">Heel Lift Ins Adjust-A-Lift   </t>
  </si>
  <si>
    <t xml:space="preserve">Large       </t>
  </si>
  <si>
    <t>5093-01L</t>
  </si>
  <si>
    <t xml:space="preserve">Forks Plastic Medium Length   </t>
  </si>
  <si>
    <t>508506</t>
  </si>
  <si>
    <t xml:space="preserve">KIT,MARKER,DRY-ERASE,EXPO     </t>
  </si>
  <si>
    <t>956327</t>
  </si>
  <si>
    <t xml:space="preserve">Electrode Valutrode Cloth     </t>
  </si>
  <si>
    <t xml:space="preserve">4/Pk    </t>
  </si>
  <si>
    <t>NC89225</t>
  </si>
  <si>
    <t xml:space="preserve">Tape Mgc Scth 3/4x1000        </t>
  </si>
  <si>
    <t>489461</t>
  </si>
  <si>
    <t xml:space="preserve">Highlighter 1 Yellow          </t>
  </si>
  <si>
    <t>128844</t>
  </si>
  <si>
    <t xml:space="preserve">Adflow Bulb and Valve         </t>
  </si>
  <si>
    <t>872N</t>
  </si>
  <si>
    <t xml:space="preserve">Battery Alkaline Aa 1         </t>
  </si>
  <si>
    <t xml:space="preserve">16/Pk   </t>
  </si>
  <si>
    <t>210106</t>
  </si>
  <si>
    <t>9083300</t>
  </si>
  <si>
    <t xml:space="preserve">Gelfoam Sponges Sz12-7mm      </t>
  </si>
  <si>
    <t xml:space="preserve">1545        </t>
  </si>
  <si>
    <t>PFIINJ</t>
  </si>
  <si>
    <t>00009031508</t>
  </si>
  <si>
    <t>1101119</t>
  </si>
  <si>
    <t xml:space="preserve">Orphenadrine Citrate SDV 2Ml  </t>
  </si>
  <si>
    <t xml:space="preserve">30MG/ML     </t>
  </si>
  <si>
    <t xml:space="preserve">10/BX   </t>
  </si>
  <si>
    <t>AKORN</t>
  </si>
  <si>
    <t>17478053802</t>
  </si>
  <si>
    <t xml:space="preserve">15x11x3     </t>
  </si>
  <si>
    <t>CH15-1MH</t>
  </si>
  <si>
    <t xml:space="preserve">X Electrodes 2" Square        </t>
  </si>
  <si>
    <t xml:space="preserve">40/Ca   </t>
  </si>
  <si>
    <t>13-1257-10</t>
  </si>
  <si>
    <t>1316925</t>
  </si>
  <si>
    <t xml:space="preserve">Oxymetazoline HCl Nasal Spray </t>
  </si>
  <si>
    <t xml:space="preserve">0.05%       </t>
  </si>
  <si>
    <t xml:space="preserve">1oz/Bt  </t>
  </si>
  <si>
    <t>SHFFLD</t>
  </si>
  <si>
    <t>1157014055</t>
  </si>
  <si>
    <t>7774466</t>
  </si>
  <si>
    <t>Coban Self Adher Wrap Ast Neon</t>
  </si>
  <si>
    <t xml:space="preserve">3"x5yd      </t>
  </si>
  <si>
    <t>1583N</t>
  </si>
  <si>
    <t xml:space="preserve">Spray Disinfect. Lysol Orig   </t>
  </si>
  <si>
    <t>794751</t>
  </si>
  <si>
    <t>1 1/8x2.6875</t>
  </si>
  <si>
    <t>1SI50PSCH3</t>
  </si>
  <si>
    <t xml:space="preserve">LYSOL SPRAY,LINEN SCENT,1     </t>
  </si>
  <si>
    <t>654521</t>
  </si>
  <si>
    <t xml:space="preserve">EZTch BallPt Pen FinePt 0.7mm </t>
  </si>
  <si>
    <t xml:space="preserve">Clr/Blk Ink </t>
  </si>
  <si>
    <t>106481</t>
  </si>
  <si>
    <t>1087531</t>
  </si>
  <si>
    <t xml:space="preserve">The Original McKenzie Lumbar  </t>
  </si>
  <si>
    <t xml:space="preserve">Roll        </t>
  </si>
  <si>
    <t>6682</t>
  </si>
  <si>
    <t>3950205</t>
  </si>
  <si>
    <t xml:space="preserve">Johnson's Baby Oil            </t>
  </si>
  <si>
    <t xml:space="preserve">3oz/Bt  </t>
  </si>
  <si>
    <t>WARNLB</t>
  </si>
  <si>
    <t>100417000</t>
  </si>
  <si>
    <t xml:space="preserve">Pin Push Clear                </t>
  </si>
  <si>
    <t xml:space="preserve">200/Bx  </t>
  </si>
  <si>
    <t>825265</t>
  </si>
  <si>
    <t xml:space="preserve">Marker Permanent Rt Uf Dz Blk </t>
  </si>
  <si>
    <t>563615</t>
  </si>
  <si>
    <t xml:space="preserve">Instru Wall Clock             </t>
  </si>
  <si>
    <t xml:space="preserve">24hour      </t>
  </si>
  <si>
    <t>449506</t>
  </si>
  <si>
    <t>7778667</t>
  </si>
  <si>
    <t xml:space="preserve">Tape Scotchcast Plus Fbgl Red </t>
  </si>
  <si>
    <t xml:space="preserve">3"X4Yds     </t>
  </si>
  <si>
    <t>82003R</t>
  </si>
  <si>
    <t xml:space="preserve">Clips Paper Giant Recycled    </t>
  </si>
  <si>
    <t>358180</t>
  </si>
  <si>
    <t>7198922</t>
  </si>
  <si>
    <t xml:space="preserve">Silvadene Cream               </t>
  </si>
  <si>
    <t xml:space="preserve">400gmJr </t>
  </si>
  <si>
    <t>61570013140</t>
  </si>
  <si>
    <t xml:space="preserve">Folder Ltr Dbl 11pt 1/3 B     </t>
  </si>
  <si>
    <t>998252</t>
  </si>
  <si>
    <t>7020024</t>
  </si>
  <si>
    <t>Cup Medicine Graduated Translu</t>
  </si>
  <si>
    <t xml:space="preserve">1oz/30cc    </t>
  </si>
  <si>
    <t>MEDGEN</t>
  </si>
  <si>
    <t>02301</t>
  </si>
  <si>
    <t>1103212</t>
  </si>
  <si>
    <t xml:space="preserve">Cuff HP Adult LG Long 1-Tube  </t>
  </si>
  <si>
    <t xml:space="preserve">Reusable HP </t>
  </si>
  <si>
    <t>WELCH</t>
  </si>
  <si>
    <t>REUSE-12L-1H</t>
  </si>
  <si>
    <t xml:space="preserve">Pessary Ring w/Supp Folding   </t>
  </si>
  <si>
    <t xml:space="preserve">2-3/4"      </t>
  </si>
  <si>
    <t>MXPRS04</t>
  </si>
  <si>
    <t>1125471</t>
  </si>
  <si>
    <t>Maxi-Dispennz Glove Box Holder</t>
  </si>
  <si>
    <t xml:space="preserve">Dual Wire   </t>
  </si>
  <si>
    <t>UNIMID</t>
  </si>
  <si>
    <t>BRWW00430S</t>
  </si>
  <si>
    <t xml:space="preserve">Brace Closed Knee Bge Neo     </t>
  </si>
  <si>
    <t xml:space="preserve">large       </t>
  </si>
  <si>
    <t>110-3-0</t>
  </si>
  <si>
    <t>8909813</t>
  </si>
  <si>
    <t xml:space="preserve">TrueTrack Glucose Test Strip  </t>
  </si>
  <si>
    <t>HOMDIA</t>
  </si>
  <si>
    <t>A3H01-97</t>
  </si>
  <si>
    <t>631363</t>
  </si>
  <si>
    <t xml:space="preserve">Label Maker Brother PT-70     </t>
  </si>
  <si>
    <t>467420</t>
  </si>
  <si>
    <t xml:space="preserve">Binder D-Ring HD 3"           </t>
  </si>
  <si>
    <t>212878</t>
  </si>
  <si>
    <t xml:space="preserve">Support Knee Blk Neo          </t>
  </si>
  <si>
    <t xml:space="preserve">XX-LARGE    </t>
  </si>
  <si>
    <t>401T-XXL</t>
  </si>
  <si>
    <t xml:space="preserve">Booklet Hernia Surgery        </t>
  </si>
  <si>
    <t xml:space="preserve">Spanish     </t>
  </si>
  <si>
    <t>12071</t>
  </si>
  <si>
    <t xml:space="preserve">Folder File Letter 1/3 Cu     </t>
  </si>
  <si>
    <t>810838</t>
  </si>
  <si>
    <t xml:space="preserve">Max Alkaline AAA Batteries    </t>
  </si>
  <si>
    <t xml:space="preserve">Energizer   </t>
  </si>
  <si>
    <t>210142</t>
  </si>
  <si>
    <t>9875394</t>
  </si>
  <si>
    <t xml:space="preserve">Eclipse Syringe w/Needle 3cc  </t>
  </si>
  <si>
    <t xml:space="preserve">21gX1"      </t>
  </si>
  <si>
    <t>BD</t>
  </si>
  <si>
    <t>305779</t>
  </si>
  <si>
    <t>3334736</t>
  </si>
  <si>
    <t xml:space="preserve">Strap Jumpers Knee Black      </t>
  </si>
  <si>
    <t xml:space="preserve">Universal   </t>
  </si>
  <si>
    <t>MUESPO</t>
  </si>
  <si>
    <t>992</t>
  </si>
  <si>
    <t xml:space="preserve">Stabilizer Patella Concise    </t>
  </si>
  <si>
    <t xml:space="preserve">XS          </t>
  </si>
  <si>
    <t>14750004</t>
  </si>
  <si>
    <t xml:space="preserve">Folder C/Tab 11pt 1/3 Ast     </t>
  </si>
  <si>
    <t>115405</t>
  </si>
  <si>
    <t xml:space="preserve">Highlighter Pen Recycled      </t>
  </si>
  <si>
    <t xml:space="preserve">Yellow      </t>
  </si>
  <si>
    <t>469919</t>
  </si>
  <si>
    <t xml:space="preserve">ORGANIZER,COMBO,HORIZ/VER     </t>
  </si>
  <si>
    <t>737621</t>
  </si>
  <si>
    <t>1108862</t>
  </si>
  <si>
    <t xml:space="preserve">Tuberculin Safety Syr 1mL     </t>
  </si>
  <si>
    <t xml:space="preserve">28G x 1/2"  </t>
  </si>
  <si>
    <t>8881882812</t>
  </si>
  <si>
    <t>1210787</t>
  </si>
  <si>
    <t>Thermometer Vaccine Refrg/Frzr</t>
  </si>
  <si>
    <t xml:space="preserve">5mL .5Deg   </t>
  </si>
  <si>
    <t>15077721</t>
  </si>
  <si>
    <t>1472142</t>
  </si>
  <si>
    <t xml:space="preserve">Ketostix Strips               </t>
  </si>
  <si>
    <t xml:space="preserve">100/Bt  </t>
  </si>
  <si>
    <t>ASCCIA</t>
  </si>
  <si>
    <t>2881</t>
  </si>
  <si>
    <t xml:space="preserve">Orthosis Stab Aso Ank Nyl     </t>
  </si>
  <si>
    <t xml:space="preserve">Black 2Xl   </t>
  </si>
  <si>
    <t>264017</t>
  </si>
  <si>
    <t xml:space="preserve">AA          </t>
  </si>
  <si>
    <t>458914</t>
  </si>
  <si>
    <t xml:space="preserve">Q1 Pad Perf Dkt 3x5 White     </t>
  </si>
  <si>
    <t>582296</t>
  </si>
  <si>
    <t xml:space="preserve">Tape Delta Cast Elite         </t>
  </si>
  <si>
    <t xml:space="preserve">2x4 Red     </t>
  </si>
  <si>
    <t xml:space="preserve">Bx      </t>
  </si>
  <si>
    <t>4802</t>
  </si>
  <si>
    <t xml:space="preserve">TheraBand K Tape Beige/Beige  </t>
  </si>
  <si>
    <t xml:space="preserve">2"x16.4'    </t>
  </si>
  <si>
    <t xml:space="preserve">6Rl/Bx  </t>
  </si>
  <si>
    <t>12757</t>
  </si>
  <si>
    <t>9004869</t>
  </si>
  <si>
    <t xml:space="preserve">Disposable Biopsy Punch       </t>
  </si>
  <si>
    <t xml:space="preserve">5mm         </t>
  </si>
  <si>
    <t>PREMPR</t>
  </si>
  <si>
    <t>2483556</t>
  </si>
  <si>
    <t xml:space="preserve">30mL/Vl </t>
  </si>
  <si>
    <t>00409317802</t>
  </si>
  <si>
    <t>1046989</t>
  </si>
  <si>
    <t xml:space="preserve">Sodium Chloride INJ SDV 50ml  </t>
  </si>
  <si>
    <t xml:space="preserve">0.9%        </t>
  </si>
  <si>
    <t>PFIZNJ</t>
  </si>
  <si>
    <t>00409488850</t>
  </si>
  <si>
    <t xml:space="preserve">Wite-Out Correction Tape      </t>
  </si>
  <si>
    <t>523193</t>
  </si>
  <si>
    <t xml:space="preserve">Joy Dish Washing Soap 38oz    </t>
  </si>
  <si>
    <t xml:space="preserve">Lemon       </t>
  </si>
  <si>
    <t>801072</t>
  </si>
  <si>
    <t>1184199</t>
  </si>
  <si>
    <t xml:space="preserve">Piccolo Chem+Control LPD      </t>
  </si>
  <si>
    <t xml:space="preserve">Kit     </t>
  </si>
  <si>
    <t>ABBCON</t>
  </si>
  <si>
    <t>07P0401</t>
  </si>
  <si>
    <t xml:space="preserve">Envelope Ss #10 24 Lb 100     </t>
  </si>
  <si>
    <t>468587</t>
  </si>
  <si>
    <t xml:space="preserve">Note Lined 3x3 6 Pk Yello     </t>
  </si>
  <si>
    <t>193259</t>
  </si>
  <si>
    <t xml:space="preserve">Flexicon Gauze Bandage        </t>
  </si>
  <si>
    <t xml:space="preserve">6"x4.1Yds   </t>
  </si>
  <si>
    <t xml:space="preserve">48/CA   </t>
  </si>
  <si>
    <t>19600000</t>
  </si>
  <si>
    <t xml:space="preserve">Bandage Tetra Grip LF NS Sz-G </t>
  </si>
  <si>
    <t xml:space="preserve">5"x11Yd     </t>
  </si>
  <si>
    <t xml:space="preserve">1/Rl    </t>
  </si>
  <si>
    <t>7021-G7</t>
  </si>
  <si>
    <t xml:space="preserve">Asst Neon   </t>
  </si>
  <si>
    <t>505096</t>
  </si>
  <si>
    <t>9830010</t>
  </si>
  <si>
    <t xml:space="preserve">Battery Alkaline Quantum Bulk </t>
  </si>
  <si>
    <t xml:space="preserve">144/Ca  </t>
  </si>
  <si>
    <t>QU2400BKD</t>
  </si>
  <si>
    <t xml:space="preserve">1.5"x2.5"   </t>
  </si>
  <si>
    <t>EP84699</t>
  </si>
  <si>
    <t>9004996</t>
  </si>
  <si>
    <t xml:space="preserve">Urispec Pro 2GP Urine Strip   </t>
  </si>
  <si>
    <t>IMMUNO</t>
  </si>
  <si>
    <t>900-4996</t>
  </si>
  <si>
    <t xml:space="preserve">Lollipop Dum Dum Bulk         </t>
  </si>
  <si>
    <t xml:space="preserve">2340/Pk </t>
  </si>
  <si>
    <t>248162</t>
  </si>
  <si>
    <t xml:space="preserve">STAPLE REMOVER,BLACK          </t>
  </si>
  <si>
    <t>427111</t>
  </si>
  <si>
    <t xml:space="preserve">Cup 10oz Perfectouch 500c     </t>
  </si>
  <si>
    <t xml:space="preserve">500/Pk  </t>
  </si>
  <si>
    <t>656626</t>
  </si>
  <si>
    <t xml:space="preserve">Eyeglass Lens Cloth 100/P     </t>
  </si>
  <si>
    <t>752831</t>
  </si>
  <si>
    <t xml:space="preserve">12-1/2"     </t>
  </si>
  <si>
    <t>98-384</t>
  </si>
  <si>
    <t xml:space="preserve">Locking D-Ring Binder         </t>
  </si>
  <si>
    <t xml:space="preserve">1 1/2 Black </t>
  </si>
  <si>
    <t>136328</t>
  </si>
  <si>
    <t xml:space="preserve">SWEETENER NO CAL SPLENDA      </t>
  </si>
  <si>
    <t>321750</t>
  </si>
  <si>
    <t xml:space="preserve">Stamp 2000 Plus Custom Small  </t>
  </si>
  <si>
    <t xml:space="preserve">1/2"x1 3/8" </t>
  </si>
  <si>
    <t>1SI20PSCH3</t>
  </si>
  <si>
    <t>7773898</t>
  </si>
  <si>
    <t xml:space="preserve">Unitek Crowns SS 1st Prim Mol </t>
  </si>
  <si>
    <t xml:space="preserve">UR5 900125  </t>
  </si>
  <si>
    <t xml:space="preserve">5/Bx    </t>
  </si>
  <si>
    <t>THREEM</t>
  </si>
  <si>
    <t>900125</t>
  </si>
  <si>
    <t>1334293</t>
  </si>
  <si>
    <t xml:space="preserve">Acetaminophen Tablets         </t>
  </si>
  <si>
    <t xml:space="preserve">325mg       </t>
  </si>
  <si>
    <t xml:space="preserve">50/Bt   </t>
  </si>
  <si>
    <t>GERIP</t>
  </si>
  <si>
    <t>101-05-HST</t>
  </si>
  <si>
    <t xml:space="preserve">Rcycld White Wove Envlp #10   </t>
  </si>
  <si>
    <t xml:space="preserve">4 1/5x9.5   </t>
  </si>
  <si>
    <t xml:space="preserve">250/Bx  </t>
  </si>
  <si>
    <t>330728</t>
  </si>
  <si>
    <t xml:space="preserve">Tray I.C.Foley Advance Bardex </t>
  </si>
  <si>
    <t xml:space="preserve">18Fr        </t>
  </si>
  <si>
    <t>900318A</t>
  </si>
  <si>
    <t xml:space="preserve">Cleaning Duster               </t>
  </si>
  <si>
    <t xml:space="preserve">10-oz/Can   </t>
  </si>
  <si>
    <t>911220</t>
  </si>
  <si>
    <t xml:space="preserve">Sleeve Knee Neo Open/Closed   </t>
  </si>
  <si>
    <t xml:space="preserve">Navy Sm     </t>
  </si>
  <si>
    <t>37-373SMNVY</t>
  </si>
  <si>
    <t xml:space="preserve">Roller High Density 6x18"     </t>
  </si>
  <si>
    <t>30-2282</t>
  </si>
  <si>
    <t xml:space="preserve">Cup Hot Od 12oz               </t>
  </si>
  <si>
    <t xml:space="preserve">50/Pk   </t>
  </si>
  <si>
    <t>426220</t>
  </si>
  <si>
    <t xml:space="preserve">CLEANER,BOARD,DRY ERASE,8     </t>
  </si>
  <si>
    <t>204057</t>
  </si>
  <si>
    <t>6400010</t>
  </si>
  <si>
    <t xml:space="preserve">EmPower Enzymatic Solution    </t>
  </si>
  <si>
    <t>Fragrnc Free</t>
  </si>
  <si>
    <t xml:space="preserve">1/Ga    </t>
  </si>
  <si>
    <t>METREX</t>
  </si>
  <si>
    <t>10-4400</t>
  </si>
  <si>
    <t>1316255</t>
  </si>
  <si>
    <t xml:space="preserve">Guaifenesin DM Oral Syrup     </t>
  </si>
  <si>
    <t xml:space="preserve">100/10mg    </t>
  </si>
  <si>
    <t xml:space="preserve">8oz/Bt  </t>
  </si>
  <si>
    <t>TOPRXI</t>
  </si>
  <si>
    <t>09-9554</t>
  </si>
  <si>
    <t>1386758</t>
  </si>
  <si>
    <t xml:space="preserve">Dexamethasone Sod Phs SDV     </t>
  </si>
  <si>
    <t xml:space="preserve">10mg/ml     </t>
  </si>
  <si>
    <t>W-WARD</t>
  </si>
  <si>
    <t>00641036725</t>
  </si>
  <si>
    <t xml:space="preserve">3-3/4"      </t>
  </si>
  <si>
    <t>MXPRS08</t>
  </si>
  <si>
    <t xml:space="preserve">Paper Plates White 9" Heavy   </t>
  </si>
  <si>
    <t xml:space="preserve">Duty OD     </t>
  </si>
  <si>
    <t xml:space="preserve">120/Pk  </t>
  </si>
  <si>
    <t>508359</t>
  </si>
  <si>
    <t>5553312</t>
  </si>
  <si>
    <t>Tape Deltalite Conf Fbgl LtBlu</t>
  </si>
  <si>
    <t xml:space="preserve">2"x4yds     </t>
  </si>
  <si>
    <t xml:space="preserve">10/Bx   </t>
  </si>
  <si>
    <t>5902</t>
  </si>
  <si>
    <t xml:space="preserve">Burr Ophthalmic               </t>
  </si>
  <si>
    <t xml:space="preserve">1mm         </t>
  </si>
  <si>
    <t>AB01</t>
  </si>
  <si>
    <t xml:space="preserve">Splint Baseball Finger        </t>
  </si>
  <si>
    <t xml:space="preserve">Med         </t>
  </si>
  <si>
    <t xml:space="preserve">12/Ca   </t>
  </si>
  <si>
    <t>ORT32500M</t>
  </si>
  <si>
    <t xml:space="preserve">Pen Ball Fine Precise Pv7     </t>
  </si>
  <si>
    <t>409565</t>
  </si>
  <si>
    <t xml:space="preserve">Purple      </t>
  </si>
  <si>
    <t>199560</t>
  </si>
  <si>
    <t xml:space="preserve">Cups Foam Cafe G 12-oz        </t>
  </si>
  <si>
    <t xml:space="preserve">Brown       </t>
  </si>
  <si>
    <t>991016</t>
  </si>
  <si>
    <t xml:space="preserve">Paper Chart 1.75"x25' Roll    </t>
  </si>
  <si>
    <t xml:space="preserve">Single Ply  </t>
  </si>
  <si>
    <t>307</t>
  </si>
  <si>
    <t xml:space="preserve">Cane Offset Steel Black       </t>
  </si>
  <si>
    <t>500Lb 29-38"</t>
  </si>
  <si>
    <t>MDS86420XW</t>
  </si>
  <si>
    <t xml:space="preserve">Note Post-It Pop-Up Ss 1 Yw   </t>
  </si>
  <si>
    <t>428468</t>
  </si>
  <si>
    <t xml:space="preserve">Pen Ballpoint Profile         </t>
  </si>
  <si>
    <t xml:space="preserve">1-Dz Blk    </t>
  </si>
  <si>
    <t>307928</t>
  </si>
  <si>
    <t xml:space="preserve">Thermometer Data Logger Frzr  </t>
  </si>
  <si>
    <t xml:space="preserve">2L          </t>
  </si>
  <si>
    <t>04500019</t>
  </si>
  <si>
    <t xml:space="preserve">Spiral Notebook 1Subj 100Pg   </t>
  </si>
  <si>
    <t>8.5"x11"</t>
  </si>
  <si>
    <t>588286</t>
  </si>
  <si>
    <t xml:space="preserve">Band Loops Thera-Band Ltx 12" </t>
  </si>
  <si>
    <t>X-Heavy Blue</t>
  </si>
  <si>
    <t>10-1944</t>
  </si>
  <si>
    <t xml:space="preserve">Cup Dixie Plastic Clear       </t>
  </si>
  <si>
    <t xml:space="preserve">9-oz        </t>
  </si>
  <si>
    <t>601895</t>
  </si>
  <si>
    <t xml:space="preserve">Bunion Pad Gel Sm/Med         </t>
  </si>
  <si>
    <t>1007809</t>
  </si>
  <si>
    <t xml:space="preserve">Small Tray For M11            </t>
  </si>
  <si>
    <t>050-4260-00</t>
  </si>
  <si>
    <t>9004972</t>
  </si>
  <si>
    <t xml:space="preserve">Triple Antibiotic Ointment    </t>
  </si>
  <si>
    <t xml:space="preserve">1oz/Tb  </t>
  </si>
  <si>
    <t>ULTSEA</t>
  </si>
  <si>
    <t>300335100004</t>
  </si>
  <si>
    <t>1067584</t>
  </si>
  <si>
    <t xml:space="preserve">Plastazote Foam Material      </t>
  </si>
  <si>
    <t xml:space="preserve">1/8x6"      </t>
  </si>
  <si>
    <t xml:space="preserve">1yd/Rl  </t>
  </si>
  <si>
    <t>A6528A1</t>
  </si>
  <si>
    <t>8908538</t>
  </si>
  <si>
    <t xml:space="preserve">Alcohol Preps Sterile         </t>
  </si>
  <si>
    <t xml:space="preserve">Medium      </t>
  </si>
  <si>
    <t>5750</t>
  </si>
  <si>
    <t>2480237</t>
  </si>
  <si>
    <t xml:space="preserve">Lidocaine w/EPI Inj MDV N-R   </t>
  </si>
  <si>
    <t>00409318201</t>
  </si>
  <si>
    <t xml:space="preserve">Tongs f/Hot Packs             </t>
  </si>
  <si>
    <t>11-1397</t>
  </si>
  <si>
    <t>1271598</t>
  </si>
  <si>
    <t xml:space="preserve">Mupirocin Ointment            </t>
  </si>
  <si>
    <t xml:space="preserve">22gm/Tb </t>
  </si>
  <si>
    <t>3698966</t>
  </si>
  <si>
    <t xml:space="preserve">23"         </t>
  </si>
  <si>
    <t>33012</t>
  </si>
  <si>
    <t xml:space="preserve">DOORSTOP,GIANT FOOT,ORANG     </t>
  </si>
  <si>
    <t>674028</t>
  </si>
  <si>
    <t xml:space="preserve">BCA Scissors Straight         </t>
  </si>
  <si>
    <t xml:space="preserve">8"          </t>
  </si>
  <si>
    <t>635242</t>
  </si>
  <si>
    <t>5660292</t>
  </si>
  <si>
    <t xml:space="preserve">Specula Vaginal KleenSpec XS  </t>
  </si>
  <si>
    <t xml:space="preserve">Clear Disp  </t>
  </si>
  <si>
    <t xml:space="preserve">24/Bx   </t>
  </si>
  <si>
    <t>590XS</t>
  </si>
  <si>
    <t xml:space="preserve">Post-It Note Lined 4x4 Yellow </t>
  </si>
  <si>
    <t>285571</t>
  </si>
  <si>
    <t xml:space="preserve">Teaspoon Plstc Med Wt         </t>
  </si>
  <si>
    <t>592449</t>
  </si>
  <si>
    <t xml:space="preserve">CUP HOT OFFICE DEPOT          </t>
  </si>
  <si>
    <t xml:space="preserve">10 Oz       </t>
  </si>
  <si>
    <t>669442</t>
  </si>
  <si>
    <t>2488978</t>
  </si>
  <si>
    <t>Lidocaine w/Epi FTV Non-Return</t>
  </si>
  <si>
    <t xml:space="preserve">0.5%        </t>
  </si>
  <si>
    <t>00409317701</t>
  </si>
  <si>
    <t xml:space="preserve">Dressing Drawtex Hydrostatic  </t>
  </si>
  <si>
    <t xml:space="preserve">4x4"        </t>
  </si>
  <si>
    <t>00302</t>
  </si>
  <si>
    <t>5559511</t>
  </si>
  <si>
    <t xml:space="preserve">Tape Deltalite Conf Fbgl Red  </t>
  </si>
  <si>
    <t xml:space="preserve">2"X4Yds     </t>
  </si>
  <si>
    <t>5932</t>
  </si>
  <si>
    <t xml:space="preserve">Navy Md     </t>
  </si>
  <si>
    <t>37-373MDNVY</t>
  </si>
  <si>
    <t xml:space="preserve">iPhone      </t>
  </si>
  <si>
    <t>148799</t>
  </si>
  <si>
    <t>110-5-0</t>
  </si>
  <si>
    <t>1081376</t>
  </si>
  <si>
    <t xml:space="preserve">Methylprednisolone Acet MDV   </t>
  </si>
  <si>
    <t xml:space="preserve">80mg/mL     </t>
  </si>
  <si>
    <t xml:space="preserve">5ml Vl  </t>
  </si>
  <si>
    <t>00703006301</t>
  </si>
  <si>
    <t>3682908</t>
  </si>
  <si>
    <t xml:space="preserve">Sticker Avenger Infinity War  </t>
  </si>
  <si>
    <t>Asst 2.5x2.5</t>
  </si>
  <si>
    <t xml:space="preserve">100/Rl  </t>
  </si>
  <si>
    <t>SHERMN</t>
  </si>
  <si>
    <t>ps661</t>
  </si>
  <si>
    <t xml:space="preserve">Cartridge #97 Tri-Color Ink   </t>
  </si>
  <si>
    <t xml:space="preserve">HP 6540     </t>
  </si>
  <si>
    <t>440648</t>
  </si>
  <si>
    <t>9528281</t>
  </si>
  <si>
    <t>Lysol Disinfectant SpringWater</t>
  </si>
  <si>
    <t xml:space="preserve">19oz        </t>
  </si>
  <si>
    <t>SULTAN</t>
  </si>
  <si>
    <t>76075</t>
  </si>
  <si>
    <t>9499108</t>
  </si>
  <si>
    <t xml:space="preserve">Red Biohazard Bag 33X39       </t>
  </si>
  <si>
    <t xml:space="preserve">1.2 ML      </t>
  </si>
  <si>
    <t xml:space="preserve">250/CA  </t>
  </si>
  <si>
    <t>F118</t>
  </si>
  <si>
    <t xml:space="preserve">Needle Holder Adson 7"        </t>
  </si>
  <si>
    <t>8-70</t>
  </si>
  <si>
    <t>1235491</t>
  </si>
  <si>
    <t xml:space="preserve">Claritin Allergy Reditab      </t>
  </si>
  <si>
    <t xml:space="preserve">10mg        </t>
  </si>
  <si>
    <t xml:space="preserve">30/Pk   </t>
  </si>
  <si>
    <t>CARDWH</t>
  </si>
  <si>
    <t>3731106</t>
  </si>
  <si>
    <t xml:space="preserve">Roller Firm Foam Full Length  </t>
  </si>
  <si>
    <t xml:space="preserve">Black Round </t>
  </si>
  <si>
    <t>30-2280-12</t>
  </si>
  <si>
    <t xml:space="preserve">Data Logger Freezer           </t>
  </si>
  <si>
    <t xml:space="preserve">7 Probe     </t>
  </si>
  <si>
    <t>BERFREEZTAG2L</t>
  </si>
  <si>
    <t xml:space="preserve">Aneriod Stethescope Pro Kit   </t>
  </si>
  <si>
    <t xml:space="preserve">Navy Adult  </t>
  </si>
  <si>
    <t>788-641-11AN</t>
  </si>
  <si>
    <t>9086608</t>
  </si>
  <si>
    <t xml:space="preserve">Depo-Provera Inj Vial         </t>
  </si>
  <si>
    <t xml:space="preserve">400mg/ml    </t>
  </si>
  <si>
    <t>2.5ml/Vl</t>
  </si>
  <si>
    <t>UPJOHN</t>
  </si>
  <si>
    <t>00009062601</t>
  </si>
  <si>
    <t>1317425</t>
  </si>
  <si>
    <t xml:space="preserve">TRUEplus Glucose Tabs Orange  </t>
  </si>
  <si>
    <t xml:space="preserve">4gm         </t>
  </si>
  <si>
    <t xml:space="preserve">50/Ct   </t>
  </si>
  <si>
    <t>P1HO1RN-50</t>
  </si>
  <si>
    <t xml:space="preserve">30oz Bag    </t>
  </si>
  <si>
    <t>871774</t>
  </si>
  <si>
    <t xml:space="preserve">Organizer Mesh 5vert Bk       </t>
  </si>
  <si>
    <t>400750</t>
  </si>
  <si>
    <t xml:space="preserve">Septum Elevator               </t>
  </si>
  <si>
    <t>20-258</t>
  </si>
  <si>
    <t xml:space="preserve">Forceps Sponge Foester Serr   </t>
  </si>
  <si>
    <t xml:space="preserve">7" Stl      </t>
  </si>
  <si>
    <t>95-571</t>
  </si>
  <si>
    <t xml:space="preserve">Pen Ball Pt Medium Stick      </t>
  </si>
  <si>
    <t xml:space="preserve">Green       </t>
  </si>
  <si>
    <t>181602</t>
  </si>
  <si>
    <t xml:space="preserve">Brace Wrist Lacer w/ Spica    </t>
  </si>
  <si>
    <t>Right Medium</t>
  </si>
  <si>
    <t>10373</t>
  </si>
  <si>
    <t xml:space="preserve">Asst        </t>
  </si>
  <si>
    <t xml:space="preserve">20/Bx   </t>
  </si>
  <si>
    <t>394956</t>
  </si>
  <si>
    <t xml:space="preserve">First Aid Kit Standard        </t>
  </si>
  <si>
    <t>818M1</t>
  </si>
  <si>
    <t xml:space="preserve">Dispenser Tape 3/4" C60       </t>
  </si>
  <si>
    <t xml:space="preserve">DeskTop     </t>
  </si>
  <si>
    <t>515344</t>
  </si>
  <si>
    <t>1034724</t>
  </si>
  <si>
    <t xml:space="preserve">Bibulous Paper                </t>
  </si>
  <si>
    <t xml:space="preserve">4"x6"       </t>
  </si>
  <si>
    <t xml:space="preserve">50/Book </t>
  </si>
  <si>
    <t>3718</t>
  </si>
  <si>
    <t xml:space="preserve">Clip Paper Jumbo Prem 10p     </t>
  </si>
  <si>
    <t>909416</t>
  </si>
  <si>
    <t>1276483</t>
  </si>
  <si>
    <t xml:space="preserve">Epinephrine Auto Injector Jr  </t>
  </si>
  <si>
    <t>5325550</t>
  </si>
  <si>
    <t>1171807</t>
  </si>
  <si>
    <t xml:space="preserve">Pulse Oximeter w/Finger Probe </t>
  </si>
  <si>
    <t xml:space="preserve">Handheld    </t>
  </si>
  <si>
    <t>SIMPOR</t>
  </si>
  <si>
    <t>3301A1</t>
  </si>
  <si>
    <t xml:space="preserve">Lt Blue     </t>
  </si>
  <si>
    <t>631300</t>
  </si>
  <si>
    <t>1336204</t>
  </si>
  <si>
    <t xml:space="preserve">Blue XL     </t>
  </si>
  <si>
    <t xml:space="preserve">130/Bx  </t>
  </si>
  <si>
    <t>8899NB</t>
  </si>
  <si>
    <t>2033856</t>
  </si>
  <si>
    <t xml:space="preserve">SureTemp Plus Thermomter Oral </t>
  </si>
  <si>
    <t xml:space="preserve">4Ft Cord    </t>
  </si>
  <si>
    <t>01690-200</t>
  </si>
  <si>
    <t xml:space="preserve">7.5cmx13.7m </t>
  </si>
  <si>
    <t xml:space="preserve">2Rl/Ca  </t>
  </si>
  <si>
    <t>7230501</t>
  </si>
  <si>
    <t>5824191</t>
  </si>
  <si>
    <t>Underpad Hvyabs Breathable Blu</t>
  </si>
  <si>
    <t xml:space="preserve">36X28IN     </t>
  </si>
  <si>
    <t xml:space="preserve">35/Ca   </t>
  </si>
  <si>
    <t>UPB2836</t>
  </si>
  <si>
    <t xml:space="preserve">Rack Towel Drying             </t>
  </si>
  <si>
    <t>TDR-4</t>
  </si>
  <si>
    <t xml:space="preserve">Multicolor Plastic Cups       </t>
  </si>
  <si>
    <t>508527</t>
  </si>
  <si>
    <t>5660238</t>
  </si>
  <si>
    <t xml:space="preserve">ProBP 3400 SureBP NIBP        </t>
  </si>
  <si>
    <t xml:space="preserve">USB         </t>
  </si>
  <si>
    <t>34XFST-B</t>
  </si>
  <si>
    <t xml:space="preserve">Marker Sharpie Fine Dz Bl     </t>
  </si>
  <si>
    <t>203349</t>
  </si>
  <si>
    <t xml:space="preserve">Brace Wrist Frazer Right      </t>
  </si>
  <si>
    <t>8144724</t>
  </si>
  <si>
    <t xml:space="preserve">Tape,Black On White           </t>
  </si>
  <si>
    <t>479596</t>
  </si>
  <si>
    <t xml:space="preserve">Bowl Foam Lmntd 12oz White    </t>
  </si>
  <si>
    <t>628865</t>
  </si>
  <si>
    <t>1316655</t>
  </si>
  <si>
    <t xml:space="preserve">Saline Nasal Spray            </t>
  </si>
  <si>
    <t xml:space="preserve">0.65%       </t>
  </si>
  <si>
    <t>1.5oz/Bt</t>
  </si>
  <si>
    <t>732953689659</t>
  </si>
  <si>
    <t xml:space="preserve">Mouse Wireles Laser M510  Blk </t>
  </si>
  <si>
    <t>262116</t>
  </si>
  <si>
    <t xml:space="preserve">Cup Pencil Lorell Mesh        </t>
  </si>
  <si>
    <t>841327</t>
  </si>
  <si>
    <t xml:space="preserve">Tamper Evident Tape           </t>
  </si>
  <si>
    <t xml:space="preserve">2/Bx    </t>
  </si>
  <si>
    <t>342</t>
  </si>
  <si>
    <t xml:space="preserve">Adapter Power 170 Series      </t>
  </si>
  <si>
    <t>2065588-001</t>
  </si>
  <si>
    <t xml:space="preserve">SS          </t>
  </si>
  <si>
    <t>BL-2024</t>
  </si>
  <si>
    <t xml:space="preserve">Advantage III Walker Low Top  </t>
  </si>
  <si>
    <t xml:space="preserve">Small       </t>
  </si>
  <si>
    <t>T32122</t>
  </si>
  <si>
    <t>04500018</t>
  </si>
  <si>
    <t xml:space="preserve">Aerobic Stepper               </t>
  </si>
  <si>
    <t>30-2300</t>
  </si>
  <si>
    <t xml:space="preserve">Black Ink   </t>
  </si>
  <si>
    <t xml:space="preserve">48/Pk   </t>
  </si>
  <si>
    <t>750288</t>
  </si>
  <si>
    <t xml:space="preserve">Nail Nipper Straight SS       </t>
  </si>
  <si>
    <t xml:space="preserve">5 5/8"      </t>
  </si>
  <si>
    <t>V940212</t>
  </si>
  <si>
    <t xml:space="preserve">Knee Sleeve Closed Pat Neop   </t>
  </si>
  <si>
    <t>24100-BLK-L</t>
  </si>
  <si>
    <t xml:space="preserve">Stethoscope Littmann Card IV  </t>
  </si>
  <si>
    <t>Black Finish</t>
  </si>
  <si>
    <t>6163</t>
  </si>
  <si>
    <t>2481961</t>
  </si>
  <si>
    <t>00409318203</t>
  </si>
  <si>
    <t xml:space="preserve">Asst Colors </t>
  </si>
  <si>
    <t>939656</t>
  </si>
  <si>
    <t>1182872</t>
  </si>
  <si>
    <t xml:space="preserve">Suture Prolene Blue P-3 Unify </t>
  </si>
  <si>
    <t xml:space="preserve">6-0 18"     </t>
  </si>
  <si>
    <t>APPDEN</t>
  </si>
  <si>
    <t>S-P618R13</t>
  </si>
  <si>
    <t xml:space="preserve">DEODORANT,FEBREZE             </t>
  </si>
  <si>
    <t>152451</t>
  </si>
  <si>
    <t xml:space="preserve">Set of 16 Cuff Weights        </t>
  </si>
  <si>
    <t>4706-X</t>
  </si>
  <si>
    <t>1103206</t>
  </si>
  <si>
    <t xml:space="preserve">Cuff TP Adult Lg 1-Tube       </t>
  </si>
  <si>
    <t xml:space="preserve">Reusable    </t>
  </si>
  <si>
    <t>REUSE-12-1TP</t>
  </si>
  <si>
    <t xml:space="preserve">Ink Pad Replacement Black     </t>
  </si>
  <si>
    <t>202590</t>
  </si>
  <si>
    <t xml:space="preserve">Surge 6-Outlet 800 Jls        </t>
  </si>
  <si>
    <t xml:space="preserve">6'Cord      </t>
  </si>
  <si>
    <t>847595</t>
  </si>
  <si>
    <t>Black Medium</t>
  </si>
  <si>
    <t>264034</t>
  </si>
  <si>
    <t xml:space="preserve">Pillow Foot W/HK&amp;LP Strap     </t>
  </si>
  <si>
    <t xml:space="preserve">One Size    </t>
  </si>
  <si>
    <t xml:space="preserve">1/Pr    </t>
  </si>
  <si>
    <t>NON0097</t>
  </si>
  <si>
    <t>6010127</t>
  </si>
  <si>
    <t xml:space="preserve">Plugs 15ml Centrifuge         </t>
  </si>
  <si>
    <t xml:space="preserve">f/6260/6265 </t>
  </si>
  <si>
    <t xml:space="preserve">1000/Bg </t>
  </si>
  <si>
    <t>GLOSCI</t>
  </si>
  <si>
    <t>6263C</t>
  </si>
  <si>
    <t>1209372</t>
  </si>
  <si>
    <t xml:space="preserve">MLA Pipette Tips Racked       </t>
  </si>
  <si>
    <t xml:space="preserve">5-200ul     </t>
  </si>
  <si>
    <t>151140R</t>
  </si>
  <si>
    <t xml:space="preserve">Tape Deltacast Elite Plst Blu </t>
  </si>
  <si>
    <t xml:space="preserve">10Rl/Bx </t>
  </si>
  <si>
    <t>4812</t>
  </si>
  <si>
    <t xml:space="preserve">Self-Inking Dater w/Extra Pad </t>
  </si>
  <si>
    <t>421006</t>
  </si>
  <si>
    <t xml:space="preserve">Towels Antiseptic             </t>
  </si>
  <si>
    <t>434659</t>
  </si>
  <si>
    <t xml:space="preserve">Tape Correction Asst          </t>
  </si>
  <si>
    <t>699459</t>
  </si>
  <si>
    <t xml:space="preserve">uScreen 12 Panel DOA Cup      </t>
  </si>
  <si>
    <t>USSCUPA-12CL</t>
  </si>
  <si>
    <t xml:space="preserve">Folder Classification Letter  </t>
  </si>
  <si>
    <t>543991</t>
  </si>
  <si>
    <t xml:space="preserve">Notes Post-It 3x3 Asst Neon   </t>
  </si>
  <si>
    <t xml:space="preserve">Colors      </t>
  </si>
  <si>
    <t>570995</t>
  </si>
  <si>
    <t xml:space="preserve">Wipes Disinfecting Clorox     </t>
  </si>
  <si>
    <t>984560</t>
  </si>
  <si>
    <t xml:space="preserve">PROTECTOR,SHEET,X-LG,25/P     </t>
  </si>
  <si>
    <t xml:space="preserve">25      </t>
  </si>
  <si>
    <t>500587</t>
  </si>
  <si>
    <t xml:space="preserve">Battery Aa 1.5v Energizer     </t>
  </si>
  <si>
    <t>343749</t>
  </si>
  <si>
    <t xml:space="preserve">Staple 1/4 15-25sht 5000      </t>
  </si>
  <si>
    <t>221044</t>
  </si>
  <si>
    <t xml:space="preserve">Wipes Clorox5ct Lavendar      </t>
  </si>
  <si>
    <t>405475</t>
  </si>
  <si>
    <t>1080541</t>
  </si>
  <si>
    <t xml:space="preserve">M-Gel Knit Digi Tube          </t>
  </si>
  <si>
    <t xml:space="preserve">3/4"x6"     </t>
  </si>
  <si>
    <t xml:space="preserve">3/Pk    </t>
  </si>
  <si>
    <t>1200</t>
  </si>
  <si>
    <t xml:space="preserve">Binder Clip Large             </t>
  </si>
  <si>
    <t xml:space="preserve">2""         </t>
  </si>
  <si>
    <t>308957</t>
  </si>
  <si>
    <t xml:space="preserve">BicMatic Grip Mechanical      </t>
  </si>
  <si>
    <t>421525</t>
  </si>
  <si>
    <t xml:space="preserve">Coffee-Mate Nondairy Creamer  </t>
  </si>
  <si>
    <t xml:space="preserve">French Van. </t>
  </si>
  <si>
    <t xml:space="preserve">1.5Lt   </t>
  </si>
  <si>
    <t>603745</t>
  </si>
  <si>
    <t>T32124</t>
  </si>
  <si>
    <t xml:space="preserve">CALCULATOR,SOLAR,MINI,DES     </t>
  </si>
  <si>
    <t>222059</t>
  </si>
  <si>
    <t>3031821</t>
  </si>
  <si>
    <t xml:space="preserve">Pillow Trevira Filled Hosp Fm </t>
  </si>
  <si>
    <t xml:space="preserve">20"X26"     </t>
  </si>
  <si>
    <t>BICOR</t>
  </si>
  <si>
    <t>1TR27</t>
  </si>
  <si>
    <t xml:space="preserve">Performa Positioning Bolster  </t>
  </si>
  <si>
    <t>A37074B</t>
  </si>
  <si>
    <t xml:space="preserve">Clorox Bleach Germ Refill     </t>
  </si>
  <si>
    <t xml:space="preserve">12x12"      </t>
  </si>
  <si>
    <t xml:space="preserve">2Ct/Ca  </t>
  </si>
  <si>
    <t>30359</t>
  </si>
  <si>
    <t>9872386</t>
  </si>
  <si>
    <t xml:space="preserve">Syringes IM Luer Lok Thin 3cc </t>
  </si>
  <si>
    <t xml:space="preserve">23gx1.5     </t>
  </si>
  <si>
    <t>309589</t>
  </si>
  <si>
    <t>1249886</t>
  </si>
  <si>
    <t xml:space="preserve">Dexamethasone Sod Inj 5mL     </t>
  </si>
  <si>
    <t xml:space="preserve">4mg/mL      </t>
  </si>
  <si>
    <t>AURPHA</t>
  </si>
  <si>
    <t>55150023805</t>
  </si>
  <si>
    <t xml:space="preserve">Pledget 1/2x3" Cotton Pad     </t>
  </si>
  <si>
    <t xml:space="preserve">200/Ca  </t>
  </si>
  <si>
    <t>AM-1003</t>
  </si>
  <si>
    <t xml:space="preserve">4.4oz       </t>
  </si>
  <si>
    <t xml:space="preserve">45/Cr   </t>
  </si>
  <si>
    <t>277428</t>
  </si>
  <si>
    <t>1537411</t>
  </si>
  <si>
    <t xml:space="preserve">Sodium Chloride 0.9% Irrig    </t>
  </si>
  <si>
    <t xml:space="preserve">250mL/Bt    </t>
  </si>
  <si>
    <t xml:space="preserve">BT      </t>
  </si>
  <si>
    <t>TRAVOL</t>
  </si>
  <si>
    <t>2F7122</t>
  </si>
  <si>
    <t>1184110</t>
  </si>
  <si>
    <t xml:space="preserve">Stockinette Delta-Dry LF NS   </t>
  </si>
  <si>
    <t xml:space="preserve">3"x11Yd     </t>
  </si>
  <si>
    <t>7456402</t>
  </si>
  <si>
    <t xml:space="preserve">Marker Perm Ufine Sharp       </t>
  </si>
  <si>
    <t>451898</t>
  </si>
  <si>
    <t xml:space="preserve">Zip Stick Cast Removal        </t>
  </si>
  <si>
    <t xml:space="preserve">19"         </t>
  </si>
  <si>
    <t>7204629</t>
  </si>
  <si>
    <t xml:space="preserve">Paper Fore Mp 8.5X11 10/Case  </t>
  </si>
  <si>
    <t xml:space="preserve">10/CA   </t>
  </si>
  <si>
    <t>954835</t>
  </si>
  <si>
    <t xml:space="preserve">Swiffer Duster Refills        </t>
  </si>
  <si>
    <t>641583</t>
  </si>
  <si>
    <t>6067080</t>
  </si>
  <si>
    <t xml:space="preserve">Catheter Tray W/PVP Swabs     </t>
  </si>
  <si>
    <t xml:space="preserve">10cc Syr    </t>
  </si>
  <si>
    <t xml:space="preserve">20/Ca   </t>
  </si>
  <si>
    <t>76010-</t>
  </si>
  <si>
    <t xml:space="preserve">Splenda Packets               </t>
  </si>
  <si>
    <t xml:space="preserve">400/Pk  </t>
  </si>
  <si>
    <t>943504</t>
  </si>
  <si>
    <t xml:space="preserve">STAPLER,FULL STRIP COMBO,     </t>
  </si>
  <si>
    <t>427251</t>
  </si>
  <si>
    <t>1275610</t>
  </si>
  <si>
    <t xml:space="preserve">Bandage Adhesive Emoji        </t>
  </si>
  <si>
    <t xml:space="preserve">3/4"X3"     </t>
  </si>
  <si>
    <t>15606</t>
  </si>
  <si>
    <t xml:space="preserve">Pen Gel UniB 207 Ndle 0.7 Blk </t>
  </si>
  <si>
    <t>894690</t>
  </si>
  <si>
    <t xml:space="preserve">Blade Myringotomy Lance       </t>
  </si>
  <si>
    <t xml:space="preserve">Adult       </t>
  </si>
  <si>
    <t xml:space="preserve">6/Bx    </t>
  </si>
  <si>
    <t>BL-2001</t>
  </si>
  <si>
    <t xml:space="preserve">11Pt Manila </t>
  </si>
  <si>
    <t>453669</t>
  </si>
  <si>
    <t xml:space="preserve">Dicyclomine HCL Solution      </t>
  </si>
  <si>
    <t xml:space="preserve">10mg/5ml    </t>
  </si>
  <si>
    <t>473mL/Bt</t>
  </si>
  <si>
    <t>3679644</t>
  </si>
  <si>
    <t xml:space="preserve">Stamp 2000 Plus Custom Medium </t>
  </si>
  <si>
    <t>11/16"x1.75"</t>
  </si>
  <si>
    <t>1SI30PSCH3</t>
  </si>
  <si>
    <t>9004130</t>
  </si>
  <si>
    <t xml:space="preserve">Natural Elegance Nano Tips    </t>
  </si>
  <si>
    <t xml:space="preserve">B1          </t>
  </si>
  <si>
    <t xml:space="preserve">15/Bx   </t>
  </si>
  <si>
    <t>PENTPL</t>
  </si>
  <si>
    <t>SHN9004130</t>
  </si>
  <si>
    <t xml:space="preserve">Hot Melt Packing Tape w/Disp  </t>
  </si>
  <si>
    <t xml:space="preserve">188x1968    </t>
  </si>
  <si>
    <t>568748</t>
  </si>
  <si>
    <t>1116056</t>
  </si>
  <si>
    <t xml:space="preserve">Underpad LT Absorb            </t>
  </si>
  <si>
    <t xml:space="preserve">30"x30"     </t>
  </si>
  <si>
    <t xml:space="preserve">150/CA  </t>
  </si>
  <si>
    <t>PAPPK</t>
  </si>
  <si>
    <t>H-3030</t>
  </si>
  <si>
    <t>1009284</t>
  </si>
  <si>
    <t xml:space="preserve">Monsels Solution OB/GYN 8ml   </t>
  </si>
  <si>
    <t>PREMED</t>
  </si>
  <si>
    <t>9045055</t>
  </si>
  <si>
    <t xml:space="preserve">Ruled Can   </t>
  </si>
  <si>
    <t>534720</t>
  </si>
  <si>
    <t xml:space="preserve">Sign Here Tape Flag           </t>
  </si>
  <si>
    <t>750067</t>
  </si>
  <si>
    <t xml:space="preserve">Pad Hand Hd Scotchbrite 1     </t>
  </si>
  <si>
    <t>292908</t>
  </si>
  <si>
    <t xml:space="preserve">Medicine Ball Rack            </t>
  </si>
  <si>
    <t>MBR60</t>
  </si>
  <si>
    <t>1315314</t>
  </si>
  <si>
    <t xml:space="preserve">CPT Professional Edition      </t>
  </si>
  <si>
    <t xml:space="preserve">2019        </t>
  </si>
  <si>
    <t>EP054119</t>
  </si>
  <si>
    <t xml:space="preserve">10"         </t>
  </si>
  <si>
    <t>505-200</t>
  </si>
  <si>
    <t xml:space="preserve">Curette Endocervical          </t>
  </si>
  <si>
    <t>mx111</t>
  </si>
  <si>
    <t xml:space="preserve">Organizer Drawer Recycled     </t>
  </si>
  <si>
    <t>188585</t>
  </si>
  <si>
    <t>1338081</t>
  </si>
  <si>
    <t xml:space="preserve">Clonidine HCl Tablets         </t>
  </si>
  <si>
    <t xml:space="preserve">0.1mg       </t>
  </si>
  <si>
    <t>212710</t>
  </si>
  <si>
    <t xml:space="preserve">Pen Ballpoint Stick Medium    </t>
  </si>
  <si>
    <t>181594</t>
  </si>
  <si>
    <t>2612432</t>
  </si>
  <si>
    <t xml:space="preserve">Ultra-Tuff Biohazard Bag Red  </t>
  </si>
  <si>
    <t xml:space="preserve">24"x24"     </t>
  </si>
  <si>
    <t xml:space="preserve">250/Ca  </t>
  </si>
  <si>
    <t>45-50</t>
  </si>
  <si>
    <t>1046963</t>
  </si>
  <si>
    <t xml:space="preserve">Bupivacaine HCL MDV 50ml      </t>
  </si>
  <si>
    <t xml:space="preserve">0.25%       </t>
  </si>
  <si>
    <t>00409116001</t>
  </si>
  <si>
    <t>7777052</t>
  </si>
  <si>
    <t xml:space="preserve">Strip Steri-Strip Closure Tan </t>
  </si>
  <si>
    <t>1/8"x3" Skin</t>
  </si>
  <si>
    <t>B1550</t>
  </si>
  <si>
    <t>8957485</t>
  </si>
  <si>
    <t xml:space="preserve">Table Paper Schooltime Crepe  </t>
  </si>
  <si>
    <t xml:space="preserve">18"x125'    </t>
  </si>
  <si>
    <t xml:space="preserve">6/Ca    </t>
  </si>
  <si>
    <t>TIDI-E</t>
  </si>
  <si>
    <t>981918</t>
  </si>
  <si>
    <t xml:space="preserve">X-LARGE     </t>
  </si>
  <si>
    <t>110-4-0</t>
  </si>
  <si>
    <t xml:space="preserve">TheraBand K Tape Blue/Blue    </t>
  </si>
  <si>
    <t>12758</t>
  </si>
  <si>
    <t xml:space="preserve">Staircase Single 30Wx24Dx24H  </t>
  </si>
  <si>
    <t xml:space="preserve">30Wx24Dx24H </t>
  </si>
  <si>
    <t>1567</t>
  </si>
  <si>
    <t xml:space="preserve">Right Large </t>
  </si>
  <si>
    <t>10374</t>
  </si>
  <si>
    <t xml:space="preserve">Stability Trainer X-Soft      </t>
  </si>
  <si>
    <t>23323</t>
  </si>
  <si>
    <t>5556570</t>
  </si>
  <si>
    <t xml:space="preserve">3"x4yds     </t>
  </si>
  <si>
    <t>5903</t>
  </si>
  <si>
    <t>9535763</t>
  </si>
  <si>
    <t xml:space="preserve">Forcep Adson Tissue           </t>
  </si>
  <si>
    <t xml:space="preserve">4-3/4"      </t>
  </si>
  <si>
    <t>V96-120</t>
  </si>
  <si>
    <t xml:space="preserve">Soda Sprite 12oz 24 Case      </t>
  </si>
  <si>
    <t>208255</t>
  </si>
  <si>
    <t xml:space="preserve">Heavy Green </t>
  </si>
  <si>
    <t>10-1943</t>
  </si>
  <si>
    <t>5824410</t>
  </si>
  <si>
    <t>Baby Wipes Fragr Free Travl Pk</t>
  </si>
  <si>
    <t xml:space="preserve">12 CT       </t>
  </si>
  <si>
    <t xml:space="preserve">48/Ca   </t>
  </si>
  <si>
    <t>2BWSU-12</t>
  </si>
  <si>
    <t>4224993</t>
  </si>
  <si>
    <t xml:space="preserve">Safetec Biohand Antiseptic    </t>
  </si>
  <si>
    <t xml:space="preserve">16oz        </t>
  </si>
  <si>
    <t>SAFEAM</t>
  </si>
  <si>
    <t>17354</t>
  </si>
  <si>
    <t>1550032</t>
  </si>
  <si>
    <t>Packing Strips Iodoform &amp; Disp</t>
  </si>
  <si>
    <t xml:space="preserve">1/2"x5yd    </t>
  </si>
  <si>
    <t>DERM</t>
  </si>
  <si>
    <t>59245</t>
  </si>
  <si>
    <t>5806611</t>
  </si>
  <si>
    <t xml:space="preserve">Neosporin Ointment Foil Pack  </t>
  </si>
  <si>
    <t xml:space="preserve">1/32oz      </t>
  </si>
  <si>
    <t xml:space="preserve">144/Bx  </t>
  </si>
  <si>
    <t>512376900</t>
  </si>
  <si>
    <t xml:space="preserve">Mailers Dvd Kraft Hd Od       </t>
  </si>
  <si>
    <t>419285</t>
  </si>
  <si>
    <t xml:space="preserve">Pen Rt Gel G2 1.0mm Black     </t>
  </si>
  <si>
    <t>952733</t>
  </si>
  <si>
    <t>5700642</t>
  </si>
  <si>
    <t xml:space="preserve">Criterion Glv PF Ltx Surgical </t>
  </si>
  <si>
    <t xml:space="preserve">SIZE 9.0    </t>
  </si>
  <si>
    <t xml:space="preserve">50Pr/Bx </t>
  </si>
  <si>
    <t>WEARSF</t>
  </si>
  <si>
    <t>1530500</t>
  </si>
  <si>
    <t xml:space="preserve">Flexal Glove Nitrile          </t>
  </si>
  <si>
    <t xml:space="preserve">X-Large     </t>
  </si>
  <si>
    <t>88TN05XL</t>
  </si>
  <si>
    <t xml:space="preserve">Walker Hemi Side              </t>
  </si>
  <si>
    <t>300Lb Capcty</t>
  </si>
  <si>
    <t>10240-1</t>
  </si>
  <si>
    <t xml:space="preserve">Pen Bp Atlantis Medium Dz     </t>
  </si>
  <si>
    <t>796611</t>
  </si>
  <si>
    <t xml:space="preserve">Febreze Hawaiian Aloha        </t>
  </si>
  <si>
    <t>843485</t>
  </si>
  <si>
    <t xml:space="preserve">10oz Spray  </t>
  </si>
  <si>
    <t>F17080-0200</t>
  </si>
  <si>
    <t xml:space="preserve">1 Pk        </t>
  </si>
  <si>
    <t>20310</t>
  </si>
  <si>
    <t xml:space="preserve">Desktop DisPener Blk          </t>
  </si>
  <si>
    <t>520328</t>
  </si>
  <si>
    <t xml:space="preserve">Randot Stereotest             </t>
  </si>
  <si>
    <t>SO002</t>
  </si>
  <si>
    <t>12157</t>
  </si>
  <si>
    <t xml:space="preserve">Finger Ring Cutter            </t>
  </si>
  <si>
    <t xml:space="preserve">ea      </t>
  </si>
  <si>
    <t>1372-3</t>
  </si>
  <si>
    <t xml:space="preserve">Binder Clips 1-1/4"           </t>
  </si>
  <si>
    <t>561339</t>
  </si>
  <si>
    <t>1019087</t>
  </si>
  <si>
    <t xml:space="preserve">Fabricel Gowns Poly Outside   </t>
  </si>
  <si>
    <t xml:space="preserve">Blue 30x42  </t>
  </si>
  <si>
    <t>918519</t>
  </si>
  <si>
    <t xml:space="preserve">Curette Ear CeraPik Clinic Pk </t>
  </si>
  <si>
    <t xml:space="preserve">2.5mm       </t>
  </si>
  <si>
    <t xml:space="preserve">200/Pk  </t>
  </si>
  <si>
    <t>2208</t>
  </si>
  <si>
    <t>1152573</t>
  </si>
  <si>
    <t xml:space="preserve">Cup Wax Paper Cold            </t>
  </si>
  <si>
    <t xml:space="preserve">7oz         </t>
  </si>
  <si>
    <t>NOAM</t>
  </si>
  <si>
    <t>380809</t>
  </si>
  <si>
    <t xml:space="preserve">Oil Warmer Air Wick White     </t>
  </si>
  <si>
    <t xml:space="preserve">Warmer Only </t>
  </si>
  <si>
    <t>1254007</t>
  </si>
  <si>
    <t xml:space="preserve">Pen Gel 207 Signo 0.7mm       </t>
  </si>
  <si>
    <t xml:space="preserve">Black Md    </t>
  </si>
  <si>
    <t>198514</t>
  </si>
  <si>
    <t xml:space="preserve">Applicator Kit Phenol Apdyne  </t>
  </si>
  <si>
    <t xml:space="preserve">6/Bg    </t>
  </si>
  <si>
    <t>A-E1506BG</t>
  </si>
  <si>
    <t xml:space="preserve">Nucleus Knife 2mm Wide        </t>
  </si>
  <si>
    <t xml:space="preserve">5"          </t>
  </si>
  <si>
    <t>40-71</t>
  </si>
  <si>
    <t>1251615</t>
  </si>
  <si>
    <t xml:space="preserve">Monitor BP 10 Series Wrist    </t>
  </si>
  <si>
    <t>MARSHA</t>
  </si>
  <si>
    <t>BP653</t>
  </si>
  <si>
    <t>6139738</t>
  </si>
  <si>
    <t xml:space="preserve">Delta Liner f/Thumb Spica     </t>
  </si>
  <si>
    <t xml:space="preserve">2" Long     </t>
  </si>
  <si>
    <t>53121</t>
  </si>
  <si>
    <t>2283204</t>
  </si>
  <si>
    <t xml:space="preserve">Ventolin HFA Inhaler          </t>
  </si>
  <si>
    <t xml:space="preserve">18gm        </t>
  </si>
  <si>
    <t>CARDZB</t>
  </si>
  <si>
    <t>3739232</t>
  </si>
  <si>
    <t xml:space="preserve">Peanuts Dry-Roasted Planters  </t>
  </si>
  <si>
    <t xml:space="preserve">34.5oz Tub  </t>
  </si>
  <si>
    <t>510286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</si>
  <si>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</si>
  <si>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</si>
  <si>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</si>
  <si>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</si>
  <si>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</si>
  <si>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1150210</t>
  </si>
  <si>
    <t xml:space="preserve">Diphenhist Soln               </t>
  </si>
  <si>
    <t xml:space="preserve">12.5/5ml    </t>
  </si>
  <si>
    <t xml:space="preserve">16OZ/Bt </t>
  </si>
  <si>
    <t>MAJRUG</t>
  </si>
  <si>
    <t>00536077085</t>
  </si>
  <si>
    <t xml:space="preserve">Stamp Pre-Inked "Scanned"     </t>
  </si>
  <si>
    <t>841533</t>
  </si>
  <si>
    <t>6329516</t>
  </si>
  <si>
    <t xml:space="preserve">Q-Trace Electrode Tabs        </t>
  </si>
  <si>
    <t xml:space="preserve">5400        </t>
  </si>
  <si>
    <t>31433538-</t>
  </si>
  <si>
    <t xml:space="preserve">Mousepad Memory Foam Black    </t>
  </si>
  <si>
    <t>486108</t>
  </si>
  <si>
    <t xml:space="preserve">ROLL,STICK BACK,15'X.75,      </t>
  </si>
  <si>
    <t>570154</t>
  </si>
  <si>
    <t>1819898</t>
  </si>
  <si>
    <t xml:space="preserve">Furosemide Inj SDV Non-Return </t>
  </si>
  <si>
    <t xml:space="preserve">10mg/mL     </t>
  </si>
  <si>
    <t xml:space="preserve">4mL/Vl  </t>
  </si>
  <si>
    <t>00409610204</t>
  </si>
  <si>
    <t xml:space="preserve">Juice Apple Minute Maid       </t>
  </si>
  <si>
    <t xml:space="preserve">10 oz       </t>
  </si>
  <si>
    <t>1384831</t>
  </si>
  <si>
    <t>7770535</t>
  </si>
  <si>
    <t xml:space="preserve">Tegaderm Foam Dressing        </t>
  </si>
  <si>
    <t xml:space="preserve">2.75x3      </t>
  </si>
  <si>
    <t>90614</t>
  </si>
  <si>
    <t xml:space="preserve">Post It Notes Ultra Colors    </t>
  </si>
  <si>
    <t>3""X5"" Line</t>
  </si>
  <si>
    <t>515553</t>
  </si>
  <si>
    <t>1021310</t>
  </si>
  <si>
    <t xml:space="preserve">Spoon Medicine Plastic Assort </t>
  </si>
  <si>
    <t xml:space="preserve">2 Tspn      </t>
  </si>
  <si>
    <t>LGS</t>
  </si>
  <si>
    <t>70001L</t>
  </si>
  <si>
    <t>7880072</t>
  </si>
  <si>
    <t xml:space="preserve">Lancet Acti-Lance Lite        </t>
  </si>
  <si>
    <t xml:space="preserve">28gx1.5mm   </t>
  </si>
  <si>
    <t>7155</t>
  </si>
  <si>
    <t xml:space="preserve">Pack Hot/ Cold CorPak         </t>
  </si>
  <si>
    <t xml:space="preserve">11x15"      </t>
  </si>
  <si>
    <t>ACC-554</t>
  </si>
  <si>
    <t>1191981</t>
  </si>
  <si>
    <t xml:space="preserve">Electrode Iontopatch Stat     </t>
  </si>
  <si>
    <t xml:space="preserve">80 mA-min   </t>
  </si>
  <si>
    <t>13-5223</t>
  </si>
  <si>
    <t xml:space="preserve">FILE,DESK.TOP,9.5X12.25X6     </t>
  </si>
  <si>
    <t>939611</t>
  </si>
  <si>
    <t>1238768</t>
  </si>
  <si>
    <t>0.5oz/Bt</t>
  </si>
  <si>
    <t>3615341</t>
  </si>
  <si>
    <t xml:space="preserve">Pillow Prone Black            </t>
  </si>
  <si>
    <t>66180</t>
  </si>
  <si>
    <t xml:space="preserve">Equal Indv. Pk 115 Count      </t>
  </si>
  <si>
    <t xml:space="preserve">115/Bx  </t>
  </si>
  <si>
    <t>515395</t>
  </si>
  <si>
    <t>1339768</t>
  </si>
  <si>
    <t>Betamethasone Combo Inj MDV 5m</t>
  </si>
  <si>
    <t xml:space="preserve">6mg/mL      </t>
  </si>
  <si>
    <t xml:space="preserve">5mL/Vl  </t>
  </si>
  <si>
    <t>EXEPHA</t>
  </si>
  <si>
    <t>51754506001</t>
  </si>
  <si>
    <t xml:space="preserve">Massager Self Backnobber II   </t>
  </si>
  <si>
    <t>NC92202</t>
  </si>
  <si>
    <t xml:space="preserve">14x12x3.75  </t>
  </si>
  <si>
    <t>CH14-1MH</t>
  </si>
  <si>
    <t xml:space="preserve">Solo Traveler Lids White      </t>
  </si>
  <si>
    <t xml:space="preserve">10-oz       </t>
  </si>
  <si>
    <t xml:space="preserve">300/Cr  </t>
  </si>
  <si>
    <t>875697</t>
  </si>
  <si>
    <t xml:space="preserve">2"x103.3'   </t>
  </si>
  <si>
    <t>12742</t>
  </si>
  <si>
    <t xml:space="preserve">Wrap Knee Safe-T-Sport Neo    </t>
  </si>
  <si>
    <t xml:space="preserve">Uni Nvy     </t>
  </si>
  <si>
    <t>37-307UNNVY</t>
  </si>
  <si>
    <t xml:space="preserve">Forceps Tissue Adson Brown    </t>
  </si>
  <si>
    <t>97-603</t>
  </si>
  <si>
    <t xml:space="preserve">Cocoa Butter Palmer's         </t>
  </si>
  <si>
    <t xml:space="preserve">3.5oz       </t>
  </si>
  <si>
    <t>13-3245</t>
  </si>
  <si>
    <t>1046883</t>
  </si>
  <si>
    <t>00409116301</t>
  </si>
  <si>
    <t xml:space="preserve">Bin Organizer Ultra-Clear     </t>
  </si>
  <si>
    <t>4.125x10.875</t>
  </si>
  <si>
    <t>7992</t>
  </si>
  <si>
    <t>6402261</t>
  </si>
  <si>
    <t xml:space="preserve">Cavicide Spray                </t>
  </si>
  <si>
    <t xml:space="preserve">24oz/Bt </t>
  </si>
  <si>
    <t>13-1024</t>
  </si>
  <si>
    <t>1127072</t>
  </si>
  <si>
    <t xml:space="preserve">Crutch Aluminum Adult         </t>
  </si>
  <si>
    <t xml:space="preserve">5'2"-5"10"  </t>
  </si>
  <si>
    <t xml:space="preserve">Pair    </t>
  </si>
  <si>
    <t>6430062</t>
  </si>
  <si>
    <t xml:space="preserve">Angel Soft Facial Tissue      </t>
  </si>
  <si>
    <t>GEOPAC</t>
  </si>
  <si>
    <t>48580</t>
  </si>
  <si>
    <t xml:space="preserve">Organizer Fl Dsktp Rcyld Blk  </t>
  </si>
  <si>
    <t>380100</t>
  </si>
  <si>
    <t xml:space="preserve">Post-It Bright Arrows Asstd   </t>
  </si>
  <si>
    <t>286981</t>
  </si>
  <si>
    <t xml:space="preserve">Folder 2tone Oxford 100/B     </t>
  </si>
  <si>
    <t>935429</t>
  </si>
  <si>
    <t>3873165</t>
  </si>
  <si>
    <t xml:space="preserve">Cavilon No Sting Barrier Film </t>
  </si>
  <si>
    <t xml:space="preserve">1mL         </t>
  </si>
  <si>
    <t xml:space="preserve">4X25/Ca </t>
  </si>
  <si>
    <t>3343</t>
  </si>
  <si>
    <t xml:space="preserve">Ear Wick 9x24 Ml              </t>
  </si>
  <si>
    <t xml:space="preserve">9X24mm      </t>
  </si>
  <si>
    <t>34-402</t>
  </si>
  <si>
    <t xml:space="preserve">Cushion Relax-A-Bac Sitback   </t>
  </si>
  <si>
    <t>408-BLK</t>
  </si>
  <si>
    <t xml:space="preserve">Funnel Plastic                </t>
  </si>
  <si>
    <t>3618D</t>
  </si>
  <si>
    <t>1044293</t>
  </si>
  <si>
    <t xml:space="preserve">Conforming Stretch Gauze Ster </t>
  </si>
  <si>
    <t xml:space="preserve">6"          </t>
  </si>
  <si>
    <t>DUKALD</t>
  </si>
  <si>
    <t>1250973</t>
  </si>
  <si>
    <t xml:space="preserve">Solution Fit Test Bitter      </t>
  </si>
  <si>
    <t xml:space="preserve">55mL        </t>
  </si>
  <si>
    <t>FT-32</t>
  </si>
  <si>
    <t>1228572</t>
  </si>
  <si>
    <t xml:space="preserve">Booklet Gallbladder Surgery   </t>
  </si>
  <si>
    <t>12102</t>
  </si>
  <si>
    <t xml:space="preserve">Asrt Colors </t>
  </si>
  <si>
    <t>135952</t>
  </si>
  <si>
    <t xml:space="preserve">Creamer N'joy                 </t>
  </si>
  <si>
    <t xml:space="preserve">500/Bx  </t>
  </si>
  <si>
    <t>788630</t>
  </si>
  <si>
    <t xml:space="preserve">Creamer Coffeemate 50ct F     </t>
  </si>
  <si>
    <t>326901</t>
  </si>
  <si>
    <t xml:space="preserve">258391 Perm Fine Sharpie      </t>
  </si>
  <si>
    <t>258381</t>
  </si>
  <si>
    <t xml:space="preserve">3-1/2" SS   </t>
  </si>
  <si>
    <t>95-103</t>
  </si>
  <si>
    <t xml:space="preserve">Writing Pad Canary            </t>
  </si>
  <si>
    <t xml:space="preserve">8.5""X11""  </t>
  </si>
  <si>
    <t>268671</t>
  </si>
  <si>
    <t>2488072</t>
  </si>
  <si>
    <t>Bupivacaine HCL MDV Non Return</t>
  </si>
  <si>
    <t xml:space="preserve">Scissor Lister Band SS 5.5    </t>
  </si>
  <si>
    <t>21-231</t>
  </si>
  <si>
    <t xml:space="preserve">Velcro White w/2 Loop         </t>
  </si>
  <si>
    <t xml:space="preserve">2"x10yd     </t>
  </si>
  <si>
    <t>NC12190</t>
  </si>
  <si>
    <t>OP201419</t>
  </si>
  <si>
    <t xml:space="preserve">Gel Cushion Metpack           </t>
  </si>
  <si>
    <t>6705MP-L</t>
  </si>
  <si>
    <t>9875906</t>
  </si>
  <si>
    <t xml:space="preserve">Safetyglide Syringe 3cc       </t>
  </si>
  <si>
    <t xml:space="preserve">22x1-1/2"   </t>
  </si>
  <si>
    <t>305906</t>
  </si>
  <si>
    <t>1190702</t>
  </si>
  <si>
    <t xml:space="preserve">Electrode Resting Tab         </t>
  </si>
  <si>
    <t xml:space="preserve">CA610       </t>
  </si>
  <si>
    <t xml:space="preserve">100/Bg  </t>
  </si>
  <si>
    <t>31447793</t>
  </si>
  <si>
    <t>1660242</t>
  </si>
  <si>
    <t xml:space="preserve">Bandage Adhesiv Despicable Me </t>
  </si>
  <si>
    <t>ASO</t>
  </si>
  <si>
    <t>CBD5B95</t>
  </si>
  <si>
    <t>1813332</t>
  </si>
  <si>
    <t xml:space="preserve">2mL/Vl  </t>
  </si>
  <si>
    <t>00409610202</t>
  </si>
  <si>
    <t>6369186</t>
  </si>
  <si>
    <t xml:space="preserve">Urine Collection Kit          </t>
  </si>
  <si>
    <t xml:space="preserve">8mL         </t>
  </si>
  <si>
    <t>364989</t>
  </si>
  <si>
    <t xml:space="preserve">Soap Hand Dial Basics Liquid  </t>
  </si>
  <si>
    <t xml:space="preserve">7-1/2oz     </t>
  </si>
  <si>
    <t>570399</t>
  </si>
  <si>
    <t>7775257</t>
  </si>
  <si>
    <t xml:space="preserve">Unitek Crowns SS 2nd Perm Bic </t>
  </si>
  <si>
    <t xml:space="preserve">LL2 900632  </t>
  </si>
  <si>
    <t>900632</t>
  </si>
  <si>
    <t xml:space="preserve">Crayon 3-5/8 Crayola 24/      </t>
  </si>
  <si>
    <t>119503</t>
  </si>
  <si>
    <t xml:space="preserve">Cold Pack Relief              </t>
  </si>
  <si>
    <t xml:space="preserve">Oversize    </t>
  </si>
  <si>
    <t>11-1002</t>
  </si>
  <si>
    <t xml:space="preserve">Rubberbands File Brites 5     </t>
  </si>
  <si>
    <t>230329</t>
  </si>
  <si>
    <t xml:space="preserve">Bodyblade CXT Yellow          </t>
  </si>
  <si>
    <t>550839</t>
  </si>
  <si>
    <t xml:space="preserve">Stool Bariatric X-Large       </t>
  </si>
  <si>
    <t xml:space="preserve">1000Lbs     </t>
  </si>
  <si>
    <t>2018</t>
  </si>
  <si>
    <t>1103193</t>
  </si>
  <si>
    <t xml:space="preserve">Cuff WA Reuse Adult Long      </t>
  </si>
  <si>
    <t>REUSE-11L</t>
  </si>
  <si>
    <t xml:space="preserve">Delta Terry Net Spica         </t>
  </si>
  <si>
    <t>3" Short Arm</t>
  </si>
  <si>
    <t>53101</t>
  </si>
  <si>
    <t xml:space="preserve">Pen Uniball Gel Ret Impact    </t>
  </si>
  <si>
    <t>488391</t>
  </si>
  <si>
    <t>4994744</t>
  </si>
  <si>
    <t xml:space="preserve">Fingertip Pulse Oximeter      </t>
  </si>
  <si>
    <t>MDSRCE</t>
  </si>
  <si>
    <t>MS-74002</t>
  </si>
  <si>
    <t xml:space="preserve">Label Address 260 Labels      </t>
  </si>
  <si>
    <t>967253</t>
  </si>
  <si>
    <t xml:space="preserve">FOLDER,HANGING,LTR,1/5C,A     </t>
  </si>
  <si>
    <t>745211</t>
  </si>
  <si>
    <t xml:space="preserve">500lb cap   </t>
  </si>
  <si>
    <t>RIS100</t>
  </si>
  <si>
    <t>8560012</t>
  </si>
  <si>
    <t xml:space="preserve">Acnizil Silver Acne Gel       </t>
  </si>
  <si>
    <t xml:space="preserve">1.5oz       </t>
  </si>
  <si>
    <t>PRESID</t>
  </si>
  <si>
    <t>869341000007</t>
  </si>
  <si>
    <t xml:space="preserve">Wastebasket Trash PP 10.25gal </t>
  </si>
  <si>
    <t>199699</t>
  </si>
  <si>
    <t xml:space="preserve">Drawer Tray 6 Compartment     </t>
  </si>
  <si>
    <t>40108</t>
  </si>
  <si>
    <t xml:space="preserve">PAPER,LTR,20#,RECY,MULTI      </t>
  </si>
  <si>
    <t>680017</t>
  </si>
  <si>
    <t xml:space="preserve">Pen 7mm 12pk                  </t>
  </si>
  <si>
    <t>775688</t>
  </si>
  <si>
    <t xml:space="preserve">Loop Exercise TheraBand Latex </t>
  </si>
  <si>
    <t xml:space="preserve">Medium Red  </t>
  </si>
  <si>
    <t>10-1942</t>
  </si>
  <si>
    <t>2480724</t>
  </si>
  <si>
    <t>Dextrose Ansyr Syr Non-Retrnbl</t>
  </si>
  <si>
    <t xml:space="preserve">50%         </t>
  </si>
  <si>
    <t xml:space="preserve">50mL    </t>
  </si>
  <si>
    <t>00409751716</t>
  </si>
  <si>
    <t xml:space="preserve">Highlighter Maj Accent As     </t>
  </si>
  <si>
    <t>708586</t>
  </si>
  <si>
    <t>1197144</t>
  </si>
  <si>
    <t xml:space="preserve">Bard Irrigation Tray          </t>
  </si>
  <si>
    <t>750101</t>
  </si>
  <si>
    <t xml:space="preserve">Binder Clip Medium            </t>
  </si>
  <si>
    <t xml:space="preserve">1-1/4""     </t>
  </si>
  <si>
    <t>429431</t>
  </si>
  <si>
    <t xml:space="preserve">Battery Eveready Alkln        </t>
  </si>
  <si>
    <t>432721</t>
  </si>
  <si>
    <t>3678314</t>
  </si>
  <si>
    <t xml:space="preserve">11 Pt End Tab Manila Folder   </t>
  </si>
  <si>
    <t xml:space="preserve">Fas 1&amp;3     </t>
  </si>
  <si>
    <t>SWMFG</t>
  </si>
  <si>
    <t>85SR102BF213</t>
  </si>
  <si>
    <t>3682493</t>
  </si>
  <si>
    <t xml:space="preserve">Sticker Spiderman 3           </t>
  </si>
  <si>
    <t>PS656</t>
  </si>
  <si>
    <t xml:space="preserve">ORGANIZER OVAL BLACK          </t>
  </si>
  <si>
    <t>314934</t>
  </si>
  <si>
    <t xml:space="preserve">Plates Paper Pathways         </t>
  </si>
  <si>
    <t>249252</t>
  </si>
  <si>
    <t xml:space="preserve">TAPE,CORRECTION,BIC,1PK       </t>
  </si>
  <si>
    <t>429638</t>
  </si>
  <si>
    <t xml:space="preserve">Spring Water 16.9oz Btl.      </t>
  </si>
  <si>
    <t xml:space="preserve">24/Ca   </t>
  </si>
  <si>
    <t>196988</t>
  </si>
  <si>
    <t>1115246</t>
  </si>
  <si>
    <t xml:space="preserve">Home Ranger Pulley            </t>
  </si>
  <si>
    <t>927913</t>
  </si>
  <si>
    <t xml:space="preserve">Pad Perf Dktgld 5x8 Can L     </t>
  </si>
  <si>
    <t>502583</t>
  </si>
  <si>
    <t>1164452</t>
  </si>
  <si>
    <t xml:space="preserve">Stirrup Mate Covers Terry     </t>
  </si>
  <si>
    <t xml:space="preserve">Royal Blue  </t>
  </si>
  <si>
    <t xml:space="preserve">48Pr/Ca </t>
  </si>
  <si>
    <t>PBE</t>
  </si>
  <si>
    <t>9002</t>
  </si>
  <si>
    <t xml:space="preserve">Business Card Holder          </t>
  </si>
  <si>
    <t>907885</t>
  </si>
  <si>
    <t>9004274</t>
  </si>
  <si>
    <t xml:space="preserve">Bib Pink Ribbon 2Ply Whiter   </t>
  </si>
  <si>
    <t xml:space="preserve">13"x18"     </t>
  </si>
  <si>
    <t xml:space="preserve">500/Ca  </t>
  </si>
  <si>
    <t xml:space="preserve">Black Large </t>
  </si>
  <si>
    <t>264035</t>
  </si>
  <si>
    <t>771108</t>
  </si>
  <si>
    <t xml:space="preserve">Bostitch Tool Kit Gen Repair  </t>
  </si>
  <si>
    <t xml:space="preserve">Black 7-Pcs </t>
  </si>
  <si>
    <t>922351</t>
  </si>
  <si>
    <t>9879262</t>
  </si>
  <si>
    <t xml:space="preserve">Safety-Lok Syringe LL 10cc    </t>
  </si>
  <si>
    <t>305559</t>
  </si>
  <si>
    <t xml:space="preserve">Cidex Instrument Tray System  </t>
  </si>
  <si>
    <t xml:space="preserve">23x15x5.5   </t>
  </si>
  <si>
    <t>82076</t>
  </si>
  <si>
    <t>1316550</t>
  </si>
  <si>
    <t xml:space="preserve">Prednisone Tablets            </t>
  </si>
  <si>
    <t xml:space="preserve">20mg        </t>
  </si>
  <si>
    <t>00591544301</t>
  </si>
  <si>
    <t xml:space="preserve">Candies Fruit-Filled Assorted </t>
  </si>
  <si>
    <t xml:space="preserve">5Lb Bag     </t>
  </si>
  <si>
    <t>823526</t>
  </si>
  <si>
    <t xml:space="preserve">Monofilament Sensory Test     </t>
  </si>
  <si>
    <t xml:space="preserve">40/Pk   </t>
  </si>
  <si>
    <t>12-1671-40</t>
  </si>
  <si>
    <t>1181566</t>
  </si>
  <si>
    <t xml:space="preserve">Short Arm Fracture Brace Left </t>
  </si>
  <si>
    <t>SMTNEP</t>
  </si>
  <si>
    <t>310-51-1111</t>
  </si>
  <si>
    <t xml:space="preserve">Disposable 8-3/4" Plates      </t>
  </si>
  <si>
    <t>508485</t>
  </si>
  <si>
    <t xml:space="preserve">Trainer Stability Firm        </t>
  </si>
  <si>
    <t>23305</t>
  </si>
  <si>
    <t xml:space="preserve">9"x12"      </t>
  </si>
  <si>
    <t>330808</t>
  </si>
  <si>
    <t xml:space="preserve">Nutrigrain Bar Strawberry     </t>
  </si>
  <si>
    <t xml:space="preserve">1.3-oz      </t>
  </si>
  <si>
    <t xml:space="preserve">16/Bx   </t>
  </si>
  <si>
    <t>635063</t>
  </si>
  <si>
    <t xml:space="preserve">2000 Plus Ink Pad Black       </t>
  </si>
  <si>
    <t>735826</t>
  </si>
  <si>
    <t xml:space="preserve">Tape Delta-Cast Elite Lt Blue </t>
  </si>
  <si>
    <t xml:space="preserve">3"          </t>
  </si>
  <si>
    <t>7345301</t>
  </si>
  <si>
    <t>7777759</t>
  </si>
  <si>
    <t xml:space="preserve">LR4 900144  </t>
  </si>
  <si>
    <t>900144</t>
  </si>
  <si>
    <t xml:space="preserve">Cutlery Fork Hvymed Wht       </t>
  </si>
  <si>
    <t>780900</t>
  </si>
  <si>
    <t xml:space="preserve">Leukomed Dressing             </t>
  </si>
  <si>
    <t xml:space="preserve">3.1"x6"     </t>
  </si>
  <si>
    <t>7238002</t>
  </si>
  <si>
    <t xml:space="preserve">Stethoscope Littmann Master   </t>
  </si>
  <si>
    <t>2175</t>
  </si>
  <si>
    <t xml:space="preserve">Dynadisc Sitting Disk         </t>
  </si>
  <si>
    <t>EXDDMG</t>
  </si>
  <si>
    <t xml:space="preserve">Bottle Dosing Ezy-Dose 30Dr   </t>
  </si>
  <si>
    <t xml:space="preserve">Orange      </t>
  </si>
  <si>
    <t xml:space="preserve">125/Ca  </t>
  </si>
  <si>
    <t>30435</t>
  </si>
  <si>
    <t xml:space="preserve">Trainer Stability Set         </t>
  </si>
  <si>
    <t xml:space="preserve">2/Set   </t>
  </si>
  <si>
    <t>23306</t>
  </si>
  <si>
    <t xml:space="preserve">Jolly Rancher  5lBs Asst      </t>
  </si>
  <si>
    <t xml:space="preserve">5lb Bg      </t>
  </si>
  <si>
    <t>358752</t>
  </si>
  <si>
    <t xml:space="preserve">Putty Mix Elstmr Rolyan 50/50 </t>
  </si>
  <si>
    <t xml:space="preserve">1.87lb      </t>
  </si>
  <si>
    <t>A9582</t>
  </si>
  <si>
    <t xml:space="preserve">Q1 Pad Steno 6x9 80sht Gr     </t>
  </si>
  <si>
    <t>367003</t>
  </si>
  <si>
    <t xml:space="preserve">The Bosu Blue                 </t>
  </si>
  <si>
    <t>10850PRO</t>
  </si>
  <si>
    <t xml:space="preserve">Post-It Flag Astd Clr 4/P     </t>
  </si>
  <si>
    <t xml:space="preserve">96/Pk   </t>
  </si>
  <si>
    <t>395991</t>
  </si>
  <si>
    <t xml:space="preserve">Plyoboxes 12,18,24,30"        </t>
  </si>
  <si>
    <t xml:space="preserve">4/St    </t>
  </si>
  <si>
    <t>3403-99</t>
  </si>
  <si>
    <t xml:space="preserve">Band Resistance Disp Green    </t>
  </si>
  <si>
    <t xml:space="preserve">Heavy 5'    </t>
  </si>
  <si>
    <t>20540</t>
  </si>
  <si>
    <t>CCN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</si>
  <si>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</si>
  <si>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</si>
  <si>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</si>
  <si>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</si>
  <si>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</si>
  <si>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</si>
  <si>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</si>
  <si>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</si>
  <si>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</si>
  <si>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</si>
  <si>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</si>
  <si>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</si>
  <si>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</si>
  <si>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</si>
  <si>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</si>
  <si>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</si>
  <si>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Drop-ship only</t>
  </si>
  <si>
    <t>Manufacturers back order</t>
  </si>
  <si>
    <t>Low line impact</t>
  </si>
  <si>
    <t>Corporate non-stock - demand too low to convert</t>
  </si>
  <si>
    <t>Non-stock in the primary DC - demand too low to convert</t>
  </si>
  <si>
    <t>Demand increase - converted to stock</t>
  </si>
  <si>
    <t>Discontinued</t>
  </si>
  <si>
    <t>Division limited stocking</t>
  </si>
  <si>
    <t>Status</t>
  </si>
  <si>
    <t>Monthly Demand Indy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</si>
  <si>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</si>
  <si>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</si>
  <si>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</si>
  <si>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</si>
  <si>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</si>
  <si>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</si>
  <si>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</si>
  <si>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</si>
  <si>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CCN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</si>
</sst>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9" fillId="3" borderId="10" xfId="0" applyFont="1" applyFill="1" applyBorder="1" applyAlignment="1">
      <alignment horizontal="left" wrapText="1"/>
    </xf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6" xfId="0" applyNumberFormat="1" applyFont="1" applyBorder="1"/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/>
    <xf numFmtId="0" fontId="20" fillId="0" borderId="18" xfId="0" applyNumberFormat="1" applyFont="1" applyBorder="1"/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4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6" xfId="0" applyNumberFormat="1" applyFont="1" applyBorder="1"/>
    <xf numFmtId="0" fontId="18" fillId="0" borderId="8" xfId="0" applyFont="1" applyBorder="1" applyAlignment="1">
      <alignment horizontal="left"/>
    </xf>
    <xf numFmtId="0" fontId="18" fillId="0" borderId="8" xfId="0" applyNumberFormat="1" applyFont="1" applyBorder="1"/>
    <xf numFmtId="0" fontId="18" fillId="0" borderId="9" xfId="0" applyNumberFormat="1" applyFont="1" applyBorder="1"/>
    <xf numFmtId="0" fontId="21" fillId="0" borderId="21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0.9525065963060686</c:v>
                </c:pt>
                <c:pt idx="1">
                  <c:v>0.96599825632083691</c:v>
                </c:pt>
                <c:pt idx="2">
                  <c:v>0.95376584638329609</c:v>
                </c:pt>
                <c:pt idx="3">
                  <c:v>0.95408467501490757</c:v>
                </c:pt>
                <c:pt idx="4">
                  <c:v>0.96522476675148428</c:v>
                </c:pt>
                <c:pt idx="5">
                  <c:v>0.93593073593073595</c:v>
                </c:pt>
                <c:pt idx="6">
                  <c:v>0.92903225806451617</c:v>
                </c:pt>
                <c:pt idx="7">
                  <c:v>0.9468772433596554</c:v>
                </c:pt>
                <c:pt idx="8">
                  <c:v>0.9613793103448276</c:v>
                </c:pt>
                <c:pt idx="9">
                  <c:v>0.95584627964022895</c:v>
                </c:pt>
                <c:pt idx="10">
                  <c:v>0.95178672716959722</c:v>
                </c:pt>
                <c:pt idx="11">
                  <c:v>0.95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B5-4322-AEBB-6CC556FE6D3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0.97964721845318858</c:v>
                </c:pt>
                <c:pt idx="1">
                  <c:v>0.98576512455516019</c:v>
                </c:pt>
                <c:pt idx="2">
                  <c:v>0.98082822085889576</c:v>
                </c:pt>
                <c:pt idx="3">
                  <c:v>0.97501523461304085</c:v>
                </c:pt>
                <c:pt idx="4">
                  <c:v>0.98699045967042498</c:v>
                </c:pt>
                <c:pt idx="5">
                  <c:v>0.9695067264573991</c:v>
                </c:pt>
                <c:pt idx="6">
                  <c:v>0.96794208893485001</c:v>
                </c:pt>
                <c:pt idx="7">
                  <c:v>0.9705665930831493</c:v>
                </c:pt>
                <c:pt idx="8">
                  <c:v>0.98376852505292878</c:v>
                </c:pt>
                <c:pt idx="9">
                  <c:v>0.97416666666666663</c:v>
                </c:pt>
                <c:pt idx="10">
                  <c:v>0.97614892379290286</c:v>
                </c:pt>
                <c:pt idx="11">
                  <c:v>0.97622699386503053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B5-4322-AEBB-6CC556FE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0.81169196177627878</c:v>
                </c:pt>
                <c:pt idx="1">
                  <c:v>0.75890410958904109</c:v>
                </c:pt>
                <c:pt idx="2">
                  <c:v>0.81051964512040553</c:v>
                </c:pt>
                <c:pt idx="3">
                  <c:v>0.79483358171882768</c:v>
                </c:pt>
                <c:pt idx="4">
                  <c:v>0.80881307746979392</c:v>
                </c:pt>
                <c:pt idx="5">
                  <c:v>0.79426891991182957</c:v>
                </c:pt>
                <c:pt idx="6">
                  <c:v>0.77676348547717855</c:v>
                </c:pt>
                <c:pt idx="7">
                  <c:v>0.82180685358255456</c:v>
                </c:pt>
                <c:pt idx="8">
                  <c:v>0.85103785103785101</c:v>
                </c:pt>
                <c:pt idx="9">
                  <c:v>0.8152022315202232</c:v>
                </c:pt>
                <c:pt idx="10">
                  <c:v>0.87078360145303579</c:v>
                </c:pt>
                <c:pt idx="11">
                  <c:v>0.85955435516542877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4C-4EE2-85BB-170D2792B84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0.83530073074761102</c:v>
                </c:pt>
                <c:pt idx="1">
                  <c:v>0.77465753424657535</c:v>
                </c:pt>
                <c:pt idx="2">
                  <c:v>0.8339670468948035</c:v>
                </c:pt>
                <c:pt idx="3">
                  <c:v>0.81271733730750129</c:v>
                </c:pt>
                <c:pt idx="4">
                  <c:v>0.8272921108742004</c:v>
                </c:pt>
                <c:pt idx="5">
                  <c:v>0.82365907421013962</c:v>
                </c:pt>
                <c:pt idx="6">
                  <c:v>0.8103734439834025</c:v>
                </c:pt>
                <c:pt idx="7">
                  <c:v>0.84299065420560748</c:v>
                </c:pt>
                <c:pt idx="8">
                  <c:v>0.8711843711843712</c:v>
                </c:pt>
                <c:pt idx="9">
                  <c:v>0.83124128312412826</c:v>
                </c:pt>
                <c:pt idx="10">
                  <c:v>0.8936170212765957</c:v>
                </c:pt>
                <c:pt idx="11">
                  <c:v>0.8838622552329507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4C-4EE2-85BB-170D2792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7.626204976848" createdVersion="6" refreshedVersion="6" minRefreshableVersion="3" recordCount="507" xr:uid="{C2FCE269-5E4F-4B1D-BAEF-3BC5CD392ADE}">
  <cacheSource type="worksheet">
    <worksheetSource ref="A2:N50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5"/>
    </cacheField>
    <cacheField name="QTY" numFmtId="0">
      <sharedItems containsSemiMixedTypes="0" containsString="0" containsNumber="1" containsInteger="1" minValue="1" maxValue="6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9">
        <s v="Drop-ship only"/>
        <s v="Manufacturers back order"/>
        <s v="Demand increase – forecast adjusted"/>
        <s v="Low line impact"/>
        <s v="Corporate non-stock - demand too low to convert"/>
        <s v="Non-stock in the primary DC - demand too low to convert"/>
        <s v="Demand increase - converted to stock"/>
        <s v="Discontinued"/>
        <s v="Division limited stocking"/>
      </sharedItems>
    </cacheField>
    <cacheField name="Monthly Demand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s v="9025122"/>
    <s v="Paper Copy 20Lb White         "/>
    <s v="8.5&quot;x11&quot;    "/>
    <s v="5000/Ca "/>
    <s v="ODEPOT"/>
    <s v="348037"/>
    <n v="15"/>
    <n v="39"/>
    <n v="0"/>
    <n v="0"/>
    <n v="0"/>
    <n v="1"/>
    <x v="0"/>
    <m/>
  </r>
  <r>
    <s v="1098228"/>
    <s v="Crackers Club/Cheddar         "/>
    <s v="            "/>
    <s v="12/Bx   "/>
    <s v="ODEPOT"/>
    <s v="397552"/>
    <n v="8"/>
    <n v="20"/>
    <n v="0"/>
    <n v="0"/>
    <n v="0"/>
    <n v="1"/>
    <x v="0"/>
    <m/>
  </r>
  <r>
    <s v="9051982"/>
    <s v="Coke Classic 12oz Can         "/>
    <s v="            "/>
    <s v="24/Pk   "/>
    <s v="ODEPOT"/>
    <s v="208206"/>
    <n v="7"/>
    <n v="9"/>
    <n v="0"/>
    <n v="0"/>
    <n v="0"/>
    <n v="1"/>
    <x v="0"/>
    <m/>
  </r>
  <r>
    <s v="2580672"/>
    <s v="Lidocaine w/Epi MDV Non-Return"/>
    <s v="1%          "/>
    <s v="20mL/Vl "/>
    <s v="GIVREP"/>
    <s v="00409317801"/>
    <n v="6"/>
    <n v="23"/>
    <n v="1"/>
    <n v="0"/>
    <n v="0"/>
    <n v="0"/>
    <x v="1"/>
    <m/>
  </r>
  <r>
    <s v="4997552"/>
    <s v="Lysol Citrus Sanit Wipes/110  "/>
    <s v="            "/>
    <s v="Ea      "/>
    <s v="ODEPOT"/>
    <s v="406019"/>
    <n v="6"/>
    <n v="33"/>
    <n v="0"/>
    <n v="0"/>
    <n v="0"/>
    <n v="1"/>
    <x v="0"/>
    <m/>
  </r>
  <r>
    <s v="9052132"/>
    <s v="Cracker Cheese/Pntbtr         "/>
    <s v="            "/>
    <s v="8/Pk    "/>
    <s v="ODEPOT"/>
    <s v="111488"/>
    <n v="6"/>
    <n v="15"/>
    <n v="0"/>
    <n v="0"/>
    <n v="0"/>
    <n v="1"/>
    <x v="0"/>
    <m/>
  </r>
  <r>
    <s v="3453230"/>
    <s v="Epipen Junior Twin Pack       "/>
    <s v="0.15mg      "/>
    <s v="2/Pk    "/>
    <s v="DEY"/>
    <s v="49502050102"/>
    <n v="6"/>
    <n v="6"/>
    <n v="1"/>
    <n v="0"/>
    <n v="0"/>
    <n v="0"/>
    <x v="2"/>
    <m/>
  </r>
  <r>
    <s v="9061055"/>
    <s v="Paper Copy 20Lb 8.5x11        "/>
    <s v="White       "/>
    <s v="10x500  "/>
    <s v="ODEPOT"/>
    <s v="273646"/>
    <n v="6"/>
    <n v="16"/>
    <n v="0"/>
    <n v="0"/>
    <n v="0"/>
    <n v="1"/>
    <x v="0"/>
    <m/>
  </r>
  <r>
    <s v="9043274"/>
    <s v="Lance Cookies and Snacks      "/>
    <s v="            "/>
    <s v="24/Pk   "/>
    <s v="ODEPOT"/>
    <s v="850978"/>
    <n v="5"/>
    <n v="13"/>
    <n v="0"/>
    <n v="0"/>
    <n v="0"/>
    <n v="1"/>
    <x v="0"/>
    <m/>
  </r>
  <r>
    <s v="1173440"/>
    <s v="Nestle Pure-Life Water Purifd "/>
    <s v="16.9oz/Bt   "/>
    <s v="24Bt/Ca "/>
    <s v="ODEPOT"/>
    <s v="620007"/>
    <n v="5"/>
    <n v="21"/>
    <n v="0"/>
    <n v="0"/>
    <n v="0"/>
    <n v="1"/>
    <x v="0"/>
    <m/>
  </r>
  <r>
    <s v="1314312"/>
    <s v="Ketorolac Inj IM SDV 2mL      "/>
    <s v="60mg/2mL    "/>
    <s v="25/Bx   "/>
    <s v="ALVOGE"/>
    <s v="47781058568"/>
    <n v="4"/>
    <n v="4"/>
    <n v="0.75"/>
    <n v="0.25"/>
    <n v="0"/>
    <n v="0"/>
    <x v="3"/>
    <m/>
  </r>
  <r>
    <s v="3671044"/>
    <s v="Privacy Patient Sign-In Forms "/>
    <s v="Blue        "/>
    <s v="250/Pk  "/>
    <s v="POSMAR"/>
    <s v="18228"/>
    <n v="4"/>
    <n v="6"/>
    <n v="0.25"/>
    <n v="0.75"/>
    <n v="0"/>
    <n v="0"/>
    <x v="3"/>
    <m/>
  </r>
  <r>
    <s v="1275651"/>
    <s v="Bin Organizer 11&quot;x10.875&quot;x5&quot;  "/>
    <s v="Semi Clear  "/>
    <s v="Ea      "/>
    <s v="PHLEB"/>
    <s v="6004-SC"/>
    <n v="4"/>
    <n v="13"/>
    <n v="0"/>
    <n v="0"/>
    <n v="0"/>
    <n v="1"/>
    <x v="4"/>
    <m/>
  </r>
  <r>
    <s v="1098134"/>
    <s v="Famous Amos Chocolate Chip    "/>
    <s v="Cookies     "/>
    <s v="Ea      "/>
    <s v="ODEPOT"/>
    <s v="121271"/>
    <n v="4"/>
    <n v="14"/>
    <n v="0"/>
    <n v="0"/>
    <n v="0"/>
    <n v="1"/>
    <x v="0"/>
    <m/>
  </r>
  <r>
    <s v="9042139"/>
    <s v="Twizzler StrwBry Licorice     "/>
    <s v="            "/>
    <s v="Ea      "/>
    <s v="ODEPOT"/>
    <s v="691040"/>
    <n v="4"/>
    <n v="7"/>
    <n v="0"/>
    <n v="0"/>
    <n v="0"/>
    <n v="1"/>
    <x v="0"/>
    <m/>
  </r>
  <r>
    <s v="1024486"/>
    <s v="Dexamethasone Sod Phos MDV    "/>
    <s v="4mg/ml      "/>
    <s v="30ml    "/>
    <s v="AMEPHA"/>
    <s v="63323016530"/>
    <n v="4"/>
    <n v="14"/>
    <n v="1"/>
    <n v="0"/>
    <n v="0"/>
    <n v="0"/>
    <x v="3"/>
    <m/>
  </r>
  <r>
    <s v="2487453"/>
    <s v="Lidocaine/Epi MDV Non-Returnbl"/>
    <s v="1%          "/>
    <s v="50mL/Vl "/>
    <s v="GIVREP"/>
    <s v="00409317803"/>
    <n v="4"/>
    <n v="10"/>
    <n v="0.75"/>
    <n v="0.25"/>
    <n v="0"/>
    <n v="0"/>
    <x v="1"/>
    <m/>
  </r>
  <r>
    <s v="9052219"/>
    <s v="Cookies Oreo                  "/>
    <s v="            "/>
    <s v="12/Pk   "/>
    <s v="ODEPOT"/>
    <s v="145827"/>
    <n v="4"/>
    <n v="8"/>
    <n v="0"/>
    <n v="0"/>
    <n v="0"/>
    <n v="1"/>
    <x v="0"/>
    <m/>
  </r>
  <r>
    <s v="9064358"/>
    <s v="Battery Alkaline AA General   "/>
    <s v="Purpose     "/>
    <s v="20/Pk   "/>
    <s v="ODEPOT"/>
    <s v="587463"/>
    <n v="4"/>
    <n v="7"/>
    <n v="0"/>
    <n v="0"/>
    <n v="0"/>
    <n v="1"/>
    <x v="0"/>
    <m/>
  </r>
  <r>
    <s v="1336206"/>
    <s v="Glove Exam Esteem Nitrile     "/>
    <s v="Blue Lg     "/>
    <s v="150/Bx  "/>
    <s v="ALLEG"/>
    <s v="8898NB"/>
    <n v="3"/>
    <n v="12"/>
    <n v="0.33333333333333337"/>
    <n v="0.66666666666666674"/>
    <n v="0"/>
    <n v="0"/>
    <x v="5"/>
    <m/>
  </r>
  <r>
    <s v="1279954"/>
    <s v="Epinephrine Auto Inject Adult "/>
    <s v="0.3mg       "/>
    <s v="2/Pk    "/>
    <s v="CARDGN"/>
    <s v="5361274"/>
    <n v="3"/>
    <n v="3"/>
    <n v="1"/>
    <n v="0"/>
    <n v="0"/>
    <n v="0"/>
    <x v="3"/>
    <m/>
  </r>
  <r>
    <s v="1132641"/>
    <s v="REP Exercise Band Green LF    "/>
    <s v="50Yd        "/>
    <s v="Ea      "/>
    <s v="FABENT"/>
    <s v="10-1091"/>
    <n v="3"/>
    <n v="3"/>
    <n v="0"/>
    <n v="0"/>
    <n v="0"/>
    <n v="1"/>
    <x v="4"/>
    <m/>
  </r>
  <r>
    <s v="9060526"/>
    <s v="Candy Pops Dum Dum Stnd Up Bag"/>
    <s v="            "/>
    <s v="Ea      "/>
    <s v="ODEPOT"/>
    <s v="919330"/>
    <n v="3"/>
    <n v="5"/>
    <n v="0"/>
    <n v="0"/>
    <n v="0"/>
    <n v="1"/>
    <x v="0"/>
    <m/>
  </r>
  <r>
    <s v="9059735"/>
    <s v="Sponge Hvy Dty Scotchbrite    "/>
    <s v="            "/>
    <s v="6/Pk    "/>
    <s v="ODEPOT"/>
    <s v="547353"/>
    <n v="3"/>
    <n v="3"/>
    <n v="0"/>
    <n v="0"/>
    <n v="0"/>
    <n v="1"/>
    <x v="0"/>
    <m/>
  </r>
  <r>
    <s v="3750168"/>
    <s v="Dexamethasone Sodphos SDV     "/>
    <s v="4mg/ml      "/>
    <s v="25x1ml  "/>
    <s v="AMEPHA"/>
    <s v="63323016501"/>
    <n v="3"/>
    <n v="7"/>
    <n v="0.33333333333333337"/>
    <n v="0.66666666666666674"/>
    <n v="0"/>
    <n v="0"/>
    <x v="3"/>
    <m/>
  </r>
  <r>
    <s v="9045180"/>
    <s v="Super-Stick Post-it 3x3 Asst  "/>
    <s v="Ultra Colors"/>
    <s v="12/Pk   "/>
    <s v="ODEPOT"/>
    <s v="544458"/>
    <n v="3"/>
    <n v="3"/>
    <n v="0"/>
    <n v="0"/>
    <n v="0"/>
    <n v="1"/>
    <x v="0"/>
    <m/>
  </r>
  <r>
    <s v="1155367"/>
    <s v="Lysol Neutra Air Spray 10oz   "/>
    <s v="FreshScent  "/>
    <s v="Ea      "/>
    <s v="ODEPOT"/>
    <s v="207044"/>
    <n v="3"/>
    <n v="10"/>
    <n v="0"/>
    <n v="0"/>
    <n v="0"/>
    <n v="1"/>
    <x v="0"/>
    <m/>
  </r>
  <r>
    <s v="9021334"/>
    <s v="Pen Ball Pt Fine Stick Bl     "/>
    <s v="Black       "/>
    <s v="12/Pk   "/>
    <s v="ODEPOT"/>
    <s v="181636"/>
    <n v="3"/>
    <n v="9"/>
    <n v="0"/>
    <n v="0"/>
    <n v="0"/>
    <n v="1"/>
    <x v="0"/>
    <m/>
  </r>
  <r>
    <s v="1286034"/>
    <s v="Febreze Air Frshnr Spray 8.8oz"/>
    <s v="Linen Sky   "/>
    <s v="Ea      "/>
    <s v="ODEPOT"/>
    <s v="366506"/>
    <n v="3"/>
    <n v="28"/>
    <n v="0"/>
    <n v="0"/>
    <n v="0"/>
    <n v="1"/>
    <x v="0"/>
    <m/>
  </r>
  <r>
    <s v="1186448"/>
    <s v="Paper Multi-Purp Prem 500 Shts"/>
    <s v="8.5x11&quot;     "/>
    <s v="10/Ca   "/>
    <s v="ODEPOT"/>
    <s v="568219"/>
    <n v="3"/>
    <n v="6"/>
    <n v="0"/>
    <n v="0"/>
    <n v="0"/>
    <n v="1"/>
    <x v="0"/>
    <m/>
  </r>
  <r>
    <s v="9055261"/>
    <s v="Cleaner Dishwsh Dawn 38oz     "/>
    <s v="            "/>
    <s v="Ea      "/>
    <s v="ODEPOT"/>
    <s v="172777"/>
    <n v="3"/>
    <n v="4"/>
    <n v="0"/>
    <n v="0"/>
    <n v="0"/>
    <n v="1"/>
    <x v="0"/>
    <m/>
  </r>
  <r>
    <s v="1241485"/>
    <s v="Frk/Knvs/Spoons Hvy Duty Plst "/>
    <s v="            "/>
    <s v="Ea      "/>
    <s v="ODEPOT"/>
    <s v="321262"/>
    <n v="3"/>
    <n v="4"/>
    <n v="0"/>
    <n v="0"/>
    <n v="0"/>
    <n v="1"/>
    <x v="0"/>
    <m/>
  </r>
  <r>
    <s v="9031076"/>
    <s v="Clip Paper Jumbo Wrldbrnd     "/>
    <s v="            "/>
    <s v="1000/Pk "/>
    <s v="ODEPOT"/>
    <s v="808907"/>
    <n v="3"/>
    <n v="3"/>
    <n v="0"/>
    <n v="0"/>
    <n v="0"/>
    <n v="1"/>
    <x v="0"/>
    <m/>
  </r>
  <r>
    <s v="9042473"/>
    <s v="Pen Ballpoint Stick Medium Pt."/>
    <s v="Red         "/>
    <s v="12/Pk   "/>
    <s v="ODEPOT"/>
    <s v="863200"/>
    <n v="3"/>
    <n v="4"/>
    <n v="0"/>
    <n v="0"/>
    <n v="0"/>
    <n v="1"/>
    <x v="0"/>
    <m/>
  </r>
  <r>
    <s v="9051997"/>
    <s v="Copy Paper 8-1/2x11 20lb ODB  "/>
    <s v="500/Pk      "/>
    <s v="5Pk/Ca  "/>
    <s v="ODEPOT"/>
    <s v="250983"/>
    <n v="3"/>
    <n v="3"/>
    <n v="0"/>
    <n v="0"/>
    <n v="0"/>
    <n v="1"/>
    <x v="0"/>
    <m/>
  </r>
  <r>
    <s v="1174838"/>
    <s v="Tubing Aers f/Nebulizer 7' Tb "/>
    <s v="Disposable  "/>
    <s v="50/Ca   "/>
    <s v="DYNAM"/>
    <s v="5602"/>
    <n v="3"/>
    <n v="3"/>
    <n v="0"/>
    <n v="0"/>
    <n v="1"/>
    <n v="0"/>
    <x v="6"/>
    <m/>
  </r>
  <r>
    <s v="9063753"/>
    <s v="Coffee-Mate French Vanilla    "/>
    <s v="0.38oz      "/>
    <s v="180/Bx  "/>
    <s v="ODEPOT"/>
    <s v="761003"/>
    <n v="3"/>
    <n v="3"/>
    <n v="0"/>
    <n v="0"/>
    <n v="0"/>
    <n v="1"/>
    <x v="0"/>
    <m/>
  </r>
  <r>
    <s v="4996695"/>
    <s v="Cleaning Duster 10oz          "/>
    <s v="3/Pk        "/>
    <s v="Ea      "/>
    <s v="ODEPOT"/>
    <s v="911245"/>
    <n v="3"/>
    <n v="5"/>
    <n v="0"/>
    <n v="0"/>
    <n v="0"/>
    <n v="1"/>
    <x v="0"/>
    <m/>
  </r>
  <r>
    <s v="9031218"/>
    <s v="ASSORTED PARTY MIX,5LB BA     "/>
    <s v="            "/>
    <s v="1/PK    "/>
    <s v="ODEPOT"/>
    <s v="823609"/>
    <n v="3"/>
    <n v="3"/>
    <n v="0"/>
    <n v="0"/>
    <n v="0"/>
    <n v="1"/>
    <x v="0"/>
    <m/>
  </r>
  <r>
    <s v="2589850"/>
    <s v="Sterile Water For Irrigation  "/>
    <s v="250ml Str   "/>
    <s v="250ml/Bt"/>
    <s v="ABBHOS"/>
    <s v="0613922"/>
    <n v="3"/>
    <n v="50"/>
    <n v="0.66666666666666674"/>
    <n v="0.33333333333333337"/>
    <n v="0"/>
    <n v="0"/>
    <x v="3"/>
    <m/>
  </r>
  <r>
    <s v="3751975"/>
    <s v="Dexamethasone Sod Phos MDV    "/>
    <s v="4mg/ml      "/>
    <s v="25x5ml  "/>
    <s v="AMEPHA"/>
    <s v="63323016505"/>
    <n v="3"/>
    <n v="3"/>
    <n v="1"/>
    <n v="0"/>
    <n v="0"/>
    <n v="0"/>
    <x v="3"/>
    <m/>
  </r>
  <r>
    <s v="2971062"/>
    <s v="Deep Prep II Massage Cream    "/>
    <s v="15oz        "/>
    <s v="Ea      "/>
    <s v="TROY"/>
    <s v="CA6421"/>
    <n v="3"/>
    <n v="4"/>
    <n v="0"/>
    <n v="0"/>
    <n v="0"/>
    <n v="1"/>
    <x v="4"/>
    <m/>
  </r>
  <r>
    <s v="5701183"/>
    <s v="Underpad Disposable 30x30&quot;    "/>
    <s v="            "/>
    <s v="150/Ca  "/>
    <s v="CHAHOU"/>
    <s v="5701183"/>
    <n v="3"/>
    <n v="4"/>
    <n v="0.66666666666666674"/>
    <n v="0.33333333333333337"/>
    <n v="0"/>
    <n v="0"/>
    <x v="3"/>
    <m/>
  </r>
  <r>
    <s v="9031074"/>
    <s v="Clip Paper Reg #1 Wrldbrn     "/>
    <s v="            "/>
    <s v="1000/Pk "/>
    <s v="ODEPOT"/>
    <s v="808881"/>
    <n v="2"/>
    <n v="2"/>
    <n v="0"/>
    <n v="0"/>
    <n v="0"/>
    <n v="1"/>
    <x v="0"/>
    <m/>
  </r>
  <r>
    <s v="1243927"/>
    <s v="Diluent Vial 5mL/20mm         "/>
    <s v="Blue        "/>
    <s v="Ea      "/>
    <s v="HOLSTI"/>
    <s v="GSH2507330"/>
    <n v="2"/>
    <n v="2"/>
    <n v="0"/>
    <n v="0"/>
    <n v="0"/>
    <n v="1"/>
    <x v="4"/>
    <m/>
  </r>
  <r>
    <s v="1145979"/>
    <s v="REP Exercise Band Orange      "/>
    <s v="50-Yds      "/>
    <s v="Ea      "/>
    <s v="FABENT"/>
    <s v="10-1090"/>
    <n v="2"/>
    <n v="3"/>
    <n v="0"/>
    <n v="0"/>
    <n v="0"/>
    <n v="1"/>
    <x v="4"/>
    <m/>
  </r>
  <r>
    <s v="9027209"/>
    <s v="Sugar 1/10 Oz 1000 Ct         "/>
    <s v="            "/>
    <s v="1000/Bx "/>
    <s v="ODEPOT"/>
    <s v="471565"/>
    <n v="2"/>
    <n v="3"/>
    <n v="0"/>
    <n v="0"/>
    <n v="0"/>
    <n v="1"/>
    <x v="0"/>
    <m/>
  </r>
  <r>
    <s v="2480348"/>
    <s v="Xylocaine w/EPI MDV N-R       "/>
    <s v="1%          "/>
    <s v="20mL/Vl "/>
    <s v="GIVREP"/>
    <s v="63323048227"/>
    <n v="2"/>
    <n v="6"/>
    <n v="1"/>
    <n v="0"/>
    <n v="0"/>
    <n v="0"/>
    <x v="1"/>
    <m/>
  </r>
  <r>
    <s v="1162998"/>
    <s v="Containers f/Putty            "/>
    <s v="4oz &amp; 6oz   "/>
    <s v="10/St   "/>
    <s v="TROY"/>
    <s v="A32811"/>
    <n v="2"/>
    <n v="2"/>
    <n v="0.5"/>
    <n v="0.5"/>
    <n v="0"/>
    <n v="0"/>
    <x v="5"/>
    <m/>
  </r>
  <r>
    <s v="9058616"/>
    <s v="Paper Boise Aspn 30%Rec Ltr Wh"/>
    <s v="            "/>
    <s v="10/Ca   "/>
    <s v="ODEPOT"/>
    <s v="116946"/>
    <n v="2"/>
    <n v="4"/>
    <n v="0"/>
    <n v="0"/>
    <n v="0"/>
    <n v="1"/>
    <x v="0"/>
    <m/>
  </r>
  <r>
    <s v="1270234"/>
    <s v="MAS UA Control L2 15mL        "/>
    <s v="            "/>
    <s v="6/Pk    "/>
    <s v="MICRGE"/>
    <s v="UAB-215"/>
    <n v="2"/>
    <n v="2"/>
    <n v="0"/>
    <n v="0"/>
    <n v="0"/>
    <n v="1"/>
    <x v="4"/>
    <m/>
  </r>
  <r>
    <s v="9059810"/>
    <s v="Candy M&amp;M Peanut 42oz         "/>
    <s v="            "/>
    <s v="Ea      "/>
    <s v="ODEPOT"/>
    <s v="572166"/>
    <n v="2"/>
    <n v="2"/>
    <n v="0"/>
    <n v="0"/>
    <n v="0"/>
    <n v="1"/>
    <x v="0"/>
    <m/>
  </r>
  <r>
    <s v="1275648"/>
    <s v="Bin Organizer 5.5&quot;x10.875&quot;x5&quot; "/>
    <s v="Semi Clear  "/>
    <s v="Ea      "/>
    <s v="PHLEB"/>
    <s v="6003-SC"/>
    <n v="2"/>
    <n v="10"/>
    <n v="0"/>
    <n v="0"/>
    <n v="0"/>
    <n v="1"/>
    <x v="4"/>
    <m/>
  </r>
  <r>
    <s v="1339591"/>
    <s v="Levalbuterol Inhaler Solution "/>
    <s v="1.25mg/3mL  "/>
    <s v="30/Bx   "/>
    <s v="TEVA"/>
    <s v="00093414856"/>
    <n v="2"/>
    <n v="2"/>
    <n v="1"/>
    <n v="0"/>
    <n v="0"/>
    <n v="0"/>
    <x v="3"/>
    <m/>
  </r>
  <r>
    <s v="9051842"/>
    <s v="Tape Correction,Multi,Fine    "/>
    <s v="White       "/>
    <s v="10/Pk   "/>
    <s v="ODEPOT"/>
    <s v="826876"/>
    <n v="2"/>
    <n v="2"/>
    <n v="0"/>
    <n v="0"/>
    <n v="0"/>
    <n v="1"/>
    <x v="0"/>
    <m/>
  </r>
  <r>
    <s v="9929943"/>
    <s v="Removal Suture Skin           "/>
    <s v="Kit         "/>
    <s v="50/Ca   "/>
    <s v="MEDLIN"/>
    <s v="55615"/>
    <n v="2"/>
    <n v="2"/>
    <n v="0"/>
    <n v="0"/>
    <n v="1"/>
    <n v="0"/>
    <x v="4"/>
    <m/>
  </r>
  <r>
    <s v="1173411"/>
    <s v="Office Snax Candy Mix 32oz Tub"/>
    <s v="Soft&amp;Chewy  "/>
    <s v="Ea      "/>
    <s v="ODEPOT"/>
    <s v="328340"/>
    <n v="2"/>
    <n v="5"/>
    <n v="0"/>
    <n v="0"/>
    <n v="0"/>
    <n v="1"/>
    <x v="0"/>
    <m/>
  </r>
  <r>
    <s v="9048205"/>
    <s v="Pen Z-Grip Bp Rtrct Med Blk   "/>
    <s v="            "/>
    <s v="12/Pk   "/>
    <s v="ODEPOT"/>
    <s v="288517"/>
    <n v="2"/>
    <n v="4"/>
    <n v="0"/>
    <n v="0"/>
    <n v="0"/>
    <n v="1"/>
    <x v="0"/>
    <m/>
  </r>
  <r>
    <s v="1247042"/>
    <s v="Kit Rad 5V SpO2 Handheld Adult"/>
    <s v="            "/>
    <s v="Ea      "/>
    <s v="MASIMO"/>
    <s v="9711"/>
    <n v="2"/>
    <n v="2"/>
    <n v="1"/>
    <n v="0"/>
    <n v="0"/>
    <n v="0"/>
    <x v="3"/>
    <m/>
  </r>
  <r>
    <s v="1165576"/>
    <s v="DOT Testing Forms             "/>
    <s v="            "/>
    <s v="100/Pk  "/>
    <s v="CMIINC"/>
    <s v="650528"/>
    <n v="2"/>
    <n v="4"/>
    <n v="0"/>
    <n v="0"/>
    <n v="1"/>
    <n v="0"/>
    <x v="4"/>
    <m/>
  </r>
  <r>
    <s v="1278265"/>
    <s v="CLINITEK Status Analyzer Star "/>
    <s v="Promo       "/>
    <s v="1/Kt    "/>
    <s v="AMES"/>
    <s v="STARTUA"/>
    <n v="2"/>
    <n v="2"/>
    <n v="0"/>
    <n v="0"/>
    <n v="0"/>
    <n v="1"/>
    <x v="4"/>
    <m/>
  </r>
  <r>
    <s v="1238171"/>
    <s v="O2 Tubing AirLife Corrugated  "/>
    <s v="4'          "/>
    <s v="50/Ca   "/>
    <s v="VYAIRE"/>
    <s v="001452"/>
    <n v="2"/>
    <n v="3"/>
    <n v="0"/>
    <n v="0"/>
    <n v="1"/>
    <n v="0"/>
    <x v="4"/>
    <m/>
  </r>
  <r>
    <s v="9052262"/>
    <s v="Soda Diet Sprite Zero 12oz    "/>
    <s v="            "/>
    <s v="24/Pk   "/>
    <s v="ODEPOT"/>
    <s v="207786"/>
    <n v="2"/>
    <n v="2"/>
    <n v="0"/>
    <n v="0"/>
    <n v="0"/>
    <n v="1"/>
    <x v="0"/>
    <m/>
  </r>
  <r>
    <s v="9044958"/>
    <s v="Disposable 6&quot; Bowls           "/>
    <s v="            "/>
    <s v="125/Pk  "/>
    <s v="ODEPOT"/>
    <s v="508562"/>
    <n v="2"/>
    <n v="2"/>
    <n v="0"/>
    <n v="0"/>
    <n v="0"/>
    <n v="1"/>
    <x v="0"/>
    <m/>
  </r>
  <r>
    <s v="9029132"/>
    <s v="Tape Mailing Clear w/Dispenser"/>
    <s v="2&quot;x22.2Yd   "/>
    <s v="1/PK    "/>
    <s v="ODEPOT"/>
    <s v="650457"/>
    <n v="2"/>
    <n v="5"/>
    <n v="0"/>
    <n v="0"/>
    <n v="0"/>
    <n v="1"/>
    <x v="0"/>
    <m/>
  </r>
  <r>
    <s v="8290001"/>
    <s v="Econolux Gauze Sponge N/S     "/>
    <s v="4x4 8Ply    "/>
    <s v="4000/Ca "/>
    <s v="CONCO"/>
    <s v="416816"/>
    <n v="2"/>
    <n v="2"/>
    <n v="0.5"/>
    <n v="0.5"/>
    <n v="0"/>
    <n v="0"/>
    <x v="5"/>
    <m/>
  </r>
  <r>
    <s v="9059809"/>
    <s v="Stapler Half Strip Metal      "/>
    <s v="            "/>
    <s v="Ea      "/>
    <s v="ODEPOT"/>
    <s v="572058"/>
    <n v="2"/>
    <n v="4"/>
    <n v="0"/>
    <n v="0"/>
    <n v="0"/>
    <n v="1"/>
    <x v="0"/>
    <m/>
  </r>
  <r>
    <s v="1210598"/>
    <s v="Refill Air Freshener Air Wick "/>
    <s v="Lavendar    "/>
    <s v="2/Pk    "/>
    <s v="ODEPOT"/>
    <s v="140587"/>
    <n v="2"/>
    <n v="3"/>
    <n v="0"/>
    <n v="0"/>
    <n v="0"/>
    <n v="1"/>
    <x v="0"/>
    <m/>
  </r>
  <r>
    <s v="9064639"/>
    <s v="Battery Duracell Alkaline     "/>
    <s v="AAA         "/>
    <s v="12/Pk   "/>
    <s v="ODEPOT"/>
    <s v="571373"/>
    <n v="2"/>
    <n v="2"/>
    <n v="0"/>
    <n v="0"/>
    <n v="0"/>
    <n v="1"/>
    <x v="0"/>
    <m/>
  </r>
  <r>
    <s v="9051545"/>
    <s v="Staples Standard              "/>
    <s v="            "/>
    <s v="5/Pk    "/>
    <s v="ODEPOT"/>
    <s v="432255"/>
    <n v="2"/>
    <n v="2"/>
    <n v="0"/>
    <n v="0"/>
    <n v="0"/>
    <n v="1"/>
    <x v="0"/>
    <m/>
  </r>
  <r>
    <s v="1314501"/>
    <s v="Ketorolac Inj IM/IV SDV 1mL   "/>
    <s v="30mg/mL     "/>
    <s v="25/Bx   "/>
    <s v="ALVOGE"/>
    <s v="47781058468"/>
    <n v="2"/>
    <n v="2"/>
    <n v="0"/>
    <n v="1"/>
    <n v="0"/>
    <n v="0"/>
    <x v="3"/>
    <m/>
  </r>
  <r>
    <s v="7719896"/>
    <s v="Suture Vicryl T-4 4/0         "/>
    <s v="27&quot;         "/>
    <s v="12/Bx   "/>
    <s v="LOOK"/>
    <s v="310B"/>
    <n v="2"/>
    <n v="2"/>
    <n v="0"/>
    <n v="0.5"/>
    <n v="0.5"/>
    <n v="0"/>
    <x v="6"/>
    <m/>
  </r>
  <r>
    <s v="9039821"/>
    <s v="Jr. Glue-Top Writing Pads 5x8 "/>
    <s v="Ruled Wht   "/>
    <s v="12/Pk   "/>
    <s v="ODEPOT"/>
    <s v="534904"/>
    <n v="2"/>
    <n v="2"/>
    <n v="0"/>
    <n v="0"/>
    <n v="0"/>
    <n v="1"/>
    <x v="0"/>
    <m/>
  </r>
  <r>
    <s v="9033626"/>
    <s v="Pad Finger Amber Parr Siz     "/>
    <s v="            "/>
    <s v="12/Pk   "/>
    <s v="ODEPOT"/>
    <s v="964486"/>
    <n v="2"/>
    <n v="3"/>
    <n v="0"/>
    <n v="0"/>
    <n v="0"/>
    <n v="1"/>
    <x v="0"/>
    <m/>
  </r>
  <r>
    <s v="1297881"/>
    <s v="Crackers Animal Zoo Austin    "/>
    <s v="2oz         "/>
    <s v="36/Ca   "/>
    <s v="ODEPOT"/>
    <s v="987596"/>
    <n v="2"/>
    <n v="2"/>
    <n v="0"/>
    <n v="0"/>
    <n v="0"/>
    <n v="1"/>
    <x v="0"/>
    <m/>
  </r>
  <r>
    <s v="1088972"/>
    <s v="Synchromed Refill Kit         "/>
    <s v="            "/>
    <s v="Ea      "/>
    <s v="XOMED"/>
    <s v="8551"/>
    <n v="2"/>
    <n v="20"/>
    <n v="0.5"/>
    <n v="0"/>
    <n v="0.5"/>
    <n v="0"/>
    <x v="6"/>
    <m/>
  </r>
  <r>
    <s v="9046780"/>
    <s v="Sanitize Wipes Ocean Fresh    "/>
    <s v="Scent       "/>
    <s v="80/Pk   "/>
    <s v="ODEPOT"/>
    <s v="939760"/>
    <n v="2"/>
    <n v="4"/>
    <n v="0"/>
    <n v="0"/>
    <n v="0"/>
    <n v="1"/>
    <x v="0"/>
    <m/>
  </r>
  <r>
    <s v="9024308"/>
    <s v="Creamer Coffeemate 50ct R     "/>
    <s v="            "/>
    <s v="50/Bx   "/>
    <s v="ODEPOT"/>
    <s v="326921"/>
    <n v="2"/>
    <n v="3"/>
    <n v="0"/>
    <n v="0"/>
    <n v="0"/>
    <n v="1"/>
    <x v="0"/>
    <m/>
  </r>
  <r>
    <s v="1017596"/>
    <s v="E-Z Trode Electrode           "/>
    <s v="            "/>
    <s v="10Pk/ca "/>
    <s v="METTLR"/>
    <s v="2221"/>
    <n v="2"/>
    <n v="2"/>
    <n v="0"/>
    <n v="0"/>
    <n v="1"/>
    <n v="0"/>
    <x v="4"/>
    <m/>
  </r>
  <r>
    <s v="9060272"/>
    <s v="Batteries Alkaline Aaa        "/>
    <s v="            "/>
    <s v="12/Pk   "/>
    <s v="ODEPOT"/>
    <s v="751419"/>
    <n v="2"/>
    <n v="2"/>
    <n v="0"/>
    <n v="0"/>
    <n v="0"/>
    <n v="1"/>
    <x v="0"/>
    <m/>
  </r>
  <r>
    <s v="1145248"/>
    <s v="Folgers Reg Coffee Pouches    "/>
    <s v="0.9-oz      "/>
    <s v="36/Bx   "/>
    <s v="ODEPOT"/>
    <s v="509994"/>
    <n v="2"/>
    <n v="2"/>
    <n v="0"/>
    <n v="0"/>
    <n v="0"/>
    <n v="1"/>
    <x v="0"/>
    <m/>
  </r>
  <r>
    <s v="9007027"/>
    <s v="Electrode Tab Resting HSI     "/>
    <s v="            "/>
    <s v="100/Pk  "/>
    <s v="CARDKN"/>
    <s v="900-7027-"/>
    <n v="2"/>
    <n v="15"/>
    <n v="0"/>
    <n v="1"/>
    <n v="0"/>
    <n v="0"/>
    <x v="7"/>
    <m/>
  </r>
  <r>
    <s v="1154907"/>
    <s v="Binder Clips 3/4&quot;             "/>
    <s v="Black       "/>
    <s v="36/Pk   "/>
    <s v="ODEPOT"/>
    <s v="560394"/>
    <n v="2"/>
    <n v="2"/>
    <n v="0"/>
    <n v="0"/>
    <n v="0"/>
    <n v="1"/>
    <x v="0"/>
    <m/>
  </r>
  <r>
    <s v="2288817"/>
    <s v="Cervex Brush 8&quot;               "/>
    <s v="            "/>
    <s v="25/Bx   "/>
    <s v="HARDWO"/>
    <s v="2195"/>
    <n v="2"/>
    <n v="10"/>
    <n v="0.5"/>
    <n v="0.5"/>
    <n v="0"/>
    <n v="0"/>
    <x v="3"/>
    <m/>
  </r>
  <r>
    <s v="1178953"/>
    <s v="Bunion Sleeve Uncovered Thin  "/>
    <s v="L/XL        "/>
    <s v="1/Pk    "/>
    <s v="PODPRO"/>
    <s v="1307"/>
    <n v="2"/>
    <n v="15"/>
    <n v="0"/>
    <n v="0"/>
    <n v="1"/>
    <n v="0"/>
    <x v="4"/>
    <m/>
  </r>
  <r>
    <s v="9025076"/>
    <s v="PAPER,COPY,PLUS,11,20#,W      "/>
    <s v="            "/>
    <s v="5000/Ca "/>
    <s v="ODEPOT"/>
    <s v="347005"/>
    <n v="2"/>
    <n v="4"/>
    <n v="0"/>
    <n v="0"/>
    <n v="0"/>
    <n v="1"/>
    <x v="0"/>
    <m/>
  </r>
  <r>
    <s v="9045852"/>
    <s v="Pre-Ink Refill Ink Black      "/>
    <s v="            "/>
    <s v="2/Pk    "/>
    <s v="ODEPOT"/>
    <s v="603293"/>
    <n v="2"/>
    <n v="2"/>
    <n v="0"/>
    <n v="0"/>
    <n v="0"/>
    <n v="1"/>
    <x v="0"/>
    <m/>
  </r>
  <r>
    <s v="9045912"/>
    <s v="Gel Retract Pen Med Pt 0.7mm  "/>
    <s v="Black       "/>
    <s v="Ea      "/>
    <s v="ODEPOT"/>
    <s v="631097"/>
    <n v="2"/>
    <n v="55"/>
    <n v="0"/>
    <n v="0"/>
    <n v="0"/>
    <n v="1"/>
    <x v="0"/>
    <m/>
  </r>
  <r>
    <s v="2582168"/>
    <s v="Sodium Chloride .9% Irrig     "/>
    <s v="250mL       "/>
    <s v="Bt      "/>
    <s v="ABBHOS"/>
    <s v="0613822"/>
    <n v="2"/>
    <n v="14"/>
    <n v="1"/>
    <n v="0"/>
    <n v="0"/>
    <n v="0"/>
    <x v="3"/>
    <m/>
  </r>
  <r>
    <s v="9044265"/>
    <s v="Top-Loading Sheet Protectrs   "/>
    <s v="Clear       "/>
    <s v="100/Bx  "/>
    <s v="ODEPOT"/>
    <s v="324262"/>
    <n v="2"/>
    <n v="2"/>
    <n v="0"/>
    <n v="0"/>
    <n v="0"/>
    <n v="1"/>
    <x v="0"/>
    <m/>
  </r>
  <r>
    <s v="1166621"/>
    <s v="Cyanocobalamin Inj (B-12)     "/>
    <s v="1000mcg/mL  "/>
    <s v="25x1mL  "/>
    <s v="AMEPHA"/>
    <s v="63323004401"/>
    <n v="2"/>
    <n v="2"/>
    <n v="0.5"/>
    <n v="0.5"/>
    <n v="0"/>
    <n v="0"/>
    <x v="3"/>
    <m/>
  </r>
  <r>
    <s v="1131790"/>
    <s v="Tape,Magic,3M,3/4x1296 Refill "/>
    <s v="            "/>
    <s v="6/Pk    "/>
    <s v="ODEPOT"/>
    <s v="597050"/>
    <n v="2"/>
    <n v="2"/>
    <n v="0"/>
    <n v="0"/>
    <n v="0"/>
    <n v="1"/>
    <x v="0"/>
    <m/>
  </r>
  <r>
    <s v="1068468"/>
    <s v="Pals Electrode Platinum       "/>
    <s v="2x2         "/>
    <s v="4x10/Ca "/>
    <s v="ALIMED"/>
    <s v="3923"/>
    <n v="2"/>
    <n v="2"/>
    <n v="0"/>
    <n v="0"/>
    <n v="0"/>
    <n v="1"/>
    <x v="4"/>
    <m/>
  </r>
  <r>
    <s v="9043908"/>
    <s v="Spoons Plastic Medium Length  "/>
    <s v="            "/>
    <s v="100/Pk  "/>
    <s v="ODEPOT"/>
    <s v="508450"/>
    <n v="2"/>
    <n v="2"/>
    <n v="0"/>
    <n v="0"/>
    <n v="0"/>
    <n v="1"/>
    <x v="0"/>
    <m/>
  </r>
  <r>
    <s v="1271245"/>
    <s v="Bandage Glitter Stars&amp; Stripes"/>
    <s v="Strips      "/>
    <s v="100/Bx  "/>
    <s v="DUKAL"/>
    <s v="GLIAST100"/>
    <n v="2"/>
    <n v="2"/>
    <n v="0"/>
    <n v="1"/>
    <n v="0"/>
    <n v="0"/>
    <x v="3"/>
    <m/>
  </r>
  <r>
    <s v="1195035"/>
    <s v="Tape Adh f/LNCS Neo-3 Sensor  "/>
    <s v="            "/>
    <s v="102/Bx  "/>
    <s v="MASIMO"/>
    <s v="2308"/>
    <n v="2"/>
    <n v="2"/>
    <n v="0"/>
    <n v="0"/>
    <n v="1"/>
    <n v="0"/>
    <x v="4"/>
    <m/>
  </r>
  <r>
    <s v="9020273"/>
    <s v="Pen Grip/Round Stic           "/>
    <s v="Black       "/>
    <s v="12/Pk   "/>
    <s v="ODEPOT"/>
    <s v="112220"/>
    <n v="2"/>
    <n v="4"/>
    <n v="0"/>
    <n v="0"/>
    <n v="0"/>
    <n v="1"/>
    <x v="0"/>
    <m/>
  </r>
  <r>
    <s v="9024215"/>
    <s v="Notes Post-It 3x3 Doz Ass     "/>
    <s v="            "/>
    <s v="12/Pk   "/>
    <s v="ODEPOT"/>
    <s v="322740"/>
    <n v="2"/>
    <n v="2"/>
    <n v="0"/>
    <n v="0"/>
    <n v="0"/>
    <n v="1"/>
    <x v="0"/>
    <m/>
  </r>
  <r>
    <s v="2480414"/>
    <s v="Xylocaine w/EPI NR MDV        "/>
    <s v="2%          "/>
    <s v="50mL/Vl "/>
    <s v="GIVREP"/>
    <s v="63323048357"/>
    <n v="2"/>
    <n v="6"/>
    <n v="1"/>
    <n v="0"/>
    <n v="0"/>
    <n v="0"/>
    <x v="1"/>
    <m/>
  </r>
  <r>
    <s v="9028185"/>
    <s v="Post-It Assorted 4x6          "/>
    <s v="            "/>
    <s v="5/Pk    "/>
    <s v="ODEPOT"/>
    <s v="530238"/>
    <n v="2"/>
    <n v="2"/>
    <n v="0"/>
    <n v="0"/>
    <n v="0"/>
    <n v="1"/>
    <x v="0"/>
    <m/>
  </r>
  <r>
    <s v="1284493"/>
    <s v="Celestone Soluspan Inj MDV    "/>
    <s v="6mg/ml      "/>
    <s v="5ml/Vl  "/>
    <s v="MERCSD"/>
    <s v="00085432001"/>
    <n v="2"/>
    <n v="12"/>
    <n v="1"/>
    <n v="0"/>
    <n v="0"/>
    <n v="0"/>
    <x v="3"/>
    <m/>
  </r>
  <r>
    <s v="9048982"/>
    <s v="Staples Premium               "/>
    <s v="            "/>
    <s v="5000/Bx "/>
    <s v="ODEPOT"/>
    <s v="344279"/>
    <n v="2"/>
    <n v="6"/>
    <n v="0"/>
    <n v="0"/>
    <n v="0"/>
    <n v="1"/>
    <x v="0"/>
    <m/>
  </r>
  <r>
    <s v="1262541"/>
    <s v="Heel Lift Ins Adjust-A-Lift   "/>
    <s v="Large       "/>
    <s v="Ea      "/>
    <s v="STABST"/>
    <s v="5093-01L"/>
    <n v="2"/>
    <n v="6"/>
    <n v="0"/>
    <n v="0"/>
    <n v="1"/>
    <n v="0"/>
    <x v="4"/>
    <m/>
  </r>
  <r>
    <s v="9043907"/>
    <s v="Forks Plastic Medium Length   "/>
    <s v="            "/>
    <s v="100/Pk  "/>
    <s v="ODEPOT"/>
    <s v="508506"/>
    <n v="2"/>
    <n v="2"/>
    <n v="0"/>
    <n v="0"/>
    <n v="0"/>
    <n v="1"/>
    <x v="0"/>
    <m/>
  </r>
  <r>
    <s v="9033548"/>
    <s v="KIT,MARKER,DRY-ERASE,EXPO     "/>
    <s v="            "/>
    <s v="1/PK    "/>
    <s v="ODEPOT"/>
    <s v="956327"/>
    <n v="2"/>
    <n v="3"/>
    <n v="0"/>
    <n v="0"/>
    <n v="0"/>
    <n v="1"/>
    <x v="0"/>
    <m/>
  </r>
  <r>
    <s v="1251589"/>
    <s v="Electrode Valutrode Cloth     "/>
    <s v="            "/>
    <s v="4/Pk    "/>
    <s v="TROY"/>
    <s v="NC89225"/>
    <n v="2"/>
    <n v="40"/>
    <n v="0"/>
    <n v="0"/>
    <n v="0"/>
    <n v="1"/>
    <x v="4"/>
    <m/>
  </r>
  <r>
    <s v="9027531"/>
    <s v="Tape Mgc Scth 3/4x1000        "/>
    <s v="            "/>
    <s v="10/Pk   "/>
    <s v="ODEPOT"/>
    <s v="489461"/>
    <n v="2"/>
    <n v="2"/>
    <n v="0"/>
    <n v="0"/>
    <n v="0"/>
    <n v="1"/>
    <x v="0"/>
    <m/>
  </r>
  <r>
    <s v="9058653"/>
    <s v="Highlighter 1 Yellow          "/>
    <s v="            "/>
    <s v="12/Pk   "/>
    <s v="ODEPOT"/>
    <s v="128844"/>
    <n v="2"/>
    <n v="3"/>
    <n v="0"/>
    <n v="0"/>
    <n v="0"/>
    <n v="1"/>
    <x v="0"/>
    <m/>
  </r>
  <r>
    <s v="4260134"/>
    <s v="Adflow Bulb and Valve         "/>
    <s v="            "/>
    <s v="Ea      "/>
    <s v="AMDIAG"/>
    <s v="872N"/>
    <n v="2"/>
    <n v="2"/>
    <n v="0"/>
    <n v="0"/>
    <n v="1"/>
    <n v="0"/>
    <x v="4"/>
    <m/>
  </r>
  <r>
    <s v="9058722"/>
    <s v="Battery Alkaline Aa 1         "/>
    <s v="            "/>
    <s v="16/Pk   "/>
    <s v="ODEPOT"/>
    <s v="210106"/>
    <n v="2"/>
    <n v="2"/>
    <n v="0"/>
    <n v="0"/>
    <n v="0"/>
    <n v="1"/>
    <x v="0"/>
    <m/>
  </r>
  <r>
    <s v="9083300"/>
    <s v="Gelfoam Sponges Sz12-7mm      "/>
    <s v="1545        "/>
    <s v="12/Bx   "/>
    <s v="PFIINJ"/>
    <s v="00009031508"/>
    <n v="2"/>
    <n v="2"/>
    <n v="1"/>
    <n v="0"/>
    <n v="0"/>
    <n v="0"/>
    <x v="3"/>
    <m/>
  </r>
  <r>
    <s v="1101119"/>
    <s v="Orphenadrine Citrate SDV 2Ml  "/>
    <s v="30MG/ML     "/>
    <s v="10/BX   "/>
    <s v="AKORN"/>
    <s v="17478053802"/>
    <n v="2"/>
    <n v="2"/>
    <n v="0.5"/>
    <n v="0.5"/>
    <n v="0"/>
    <n v="0"/>
    <x v="3"/>
    <m/>
  </r>
  <r>
    <s v="3673109"/>
    <s v="Chart Holder 1-Pocket Mahogany"/>
    <s v="15x11x3     "/>
    <s v="Ea      "/>
    <s v="WOODNM"/>
    <s v="CH15-1MH"/>
    <n v="2"/>
    <n v="2"/>
    <n v="0"/>
    <n v="0"/>
    <n v="0"/>
    <n v="1"/>
    <x v="4"/>
    <m/>
  </r>
  <r>
    <s v="1320925"/>
    <s v="X Electrodes 2&quot; Square        "/>
    <s v="            "/>
    <s v="40/Ca   "/>
    <s v="FABENT"/>
    <s v="13-1257-10"/>
    <n v="2"/>
    <n v="4"/>
    <n v="0"/>
    <n v="0"/>
    <n v="0"/>
    <n v="1"/>
    <x v="4"/>
    <m/>
  </r>
  <r>
    <s v="1316925"/>
    <s v="Oxymetazoline HCl Nasal Spray "/>
    <s v="0.05%       "/>
    <s v="1oz/Bt  "/>
    <s v="SHFFLD"/>
    <s v="1157014055"/>
    <n v="2"/>
    <n v="22"/>
    <n v="1"/>
    <n v="0"/>
    <n v="0"/>
    <n v="0"/>
    <x v="3"/>
    <m/>
  </r>
  <r>
    <s v="7774466"/>
    <s v="Coban Self Adher Wrap Ast Neon"/>
    <s v="3&quot;x5yd      "/>
    <s v="12/Bx   "/>
    <s v="3MMED"/>
    <s v="1583N"/>
    <n v="2"/>
    <n v="2"/>
    <n v="0.5"/>
    <n v="0.5"/>
    <n v="0"/>
    <n v="0"/>
    <x v="3"/>
    <m/>
  </r>
  <r>
    <s v="9060348"/>
    <s v="Spray Disinfect. Lysol Orig   "/>
    <s v="            "/>
    <s v="Ea      "/>
    <s v="ODEPOT"/>
    <s v="794751"/>
    <n v="2"/>
    <n v="10"/>
    <n v="0"/>
    <n v="0"/>
    <n v="0"/>
    <n v="1"/>
    <x v="0"/>
    <m/>
  </r>
  <r>
    <s v="3670466"/>
    <s v="Stamp 2000 Plus Custom X-Large"/>
    <s v="1 1/8x2.6875"/>
    <s v="Ea      "/>
    <s v="CARCRF"/>
    <s v="1SI50PSCH3"/>
    <n v="2"/>
    <n v="2"/>
    <n v="0"/>
    <n v="0"/>
    <n v="0"/>
    <n v="1"/>
    <x v="0"/>
    <m/>
  </r>
  <r>
    <s v="9029209"/>
    <s v="LYSOL SPRAY,LINEN SCENT,1     "/>
    <s v="            "/>
    <s v="1/PK    "/>
    <s v="ODEPOT"/>
    <s v="654521"/>
    <n v="2"/>
    <n v="6"/>
    <n v="0"/>
    <n v="0"/>
    <n v="0"/>
    <n v="1"/>
    <x v="0"/>
    <m/>
  </r>
  <r>
    <s v="9043944"/>
    <s v="EZTch BallPt Pen FinePt 0.7mm "/>
    <s v="Clr/Blk Ink "/>
    <s v="12/Pk   "/>
    <s v="ODEPOT"/>
    <s v="106481"/>
    <n v="2"/>
    <n v="2"/>
    <n v="0"/>
    <n v="0"/>
    <n v="0"/>
    <n v="1"/>
    <x v="0"/>
    <m/>
  </r>
  <r>
    <s v="1087531"/>
    <s v="The Original McKenzie Lumbar  "/>
    <s v="Roll        "/>
    <s v="Ea      "/>
    <s v="TROY"/>
    <s v="6682"/>
    <n v="2"/>
    <n v="14"/>
    <n v="1"/>
    <n v="0"/>
    <n v="0"/>
    <n v="0"/>
    <x v="3"/>
    <m/>
  </r>
  <r>
    <s v="3950205"/>
    <s v="Johnson's Baby Oil            "/>
    <s v="            "/>
    <s v="3oz/Bt  "/>
    <s v="WARNLB"/>
    <s v="100417000"/>
    <n v="2"/>
    <n v="2"/>
    <n v="1"/>
    <n v="0"/>
    <n v="0"/>
    <n v="0"/>
    <x v="3"/>
    <m/>
  </r>
  <r>
    <s v="9050576"/>
    <s v="Pin Push Clear                "/>
    <s v="            "/>
    <s v="200/Bx  "/>
    <s v="ODEPOT"/>
    <s v="825265"/>
    <n v="2"/>
    <n v="2"/>
    <n v="0"/>
    <n v="0"/>
    <n v="0"/>
    <n v="1"/>
    <x v="0"/>
    <m/>
  </r>
  <r>
    <s v="9053744"/>
    <s v="Marker Permanent Rt Uf Dz Blk "/>
    <s v="            "/>
    <s v="12/Pk   "/>
    <s v="ODEPOT"/>
    <s v="563615"/>
    <n v="1"/>
    <n v="2"/>
    <n v="0"/>
    <n v="0"/>
    <n v="0"/>
    <n v="1"/>
    <x v="0"/>
    <m/>
  </r>
  <r>
    <s v="9035443"/>
    <s v="Instru Wall Clock             "/>
    <s v="24hour      "/>
    <s v="Ea      "/>
    <s v="ODEPOT"/>
    <s v="449506"/>
    <n v="1"/>
    <n v="1"/>
    <n v="0"/>
    <n v="0"/>
    <n v="0"/>
    <n v="1"/>
    <x v="0"/>
    <m/>
  </r>
  <r>
    <s v="7778667"/>
    <s v="Tape Scotchcast Plus Fbgl Red "/>
    <s v="3&quot;X4Yds     "/>
    <s v="10/Ca   "/>
    <s v="3MMED"/>
    <s v="82003R"/>
    <n v="1"/>
    <n v="1"/>
    <n v="0"/>
    <n v="1"/>
    <n v="0"/>
    <n v="0"/>
    <x v="3"/>
    <m/>
  </r>
  <r>
    <s v="9052440"/>
    <s v="Clips Paper Giant Recycled    "/>
    <s v="            "/>
    <s v="100/Bx  "/>
    <s v="ODEPOT"/>
    <s v="358180"/>
    <n v="1"/>
    <n v="6"/>
    <n v="0"/>
    <n v="0"/>
    <n v="0"/>
    <n v="1"/>
    <x v="0"/>
    <m/>
  </r>
  <r>
    <s v="7198922"/>
    <s v="Silvadene Cream               "/>
    <s v="1%          "/>
    <s v="400gmJr "/>
    <s v="PFIINJ"/>
    <s v="61570013140"/>
    <n v="1"/>
    <n v="1"/>
    <n v="0"/>
    <n v="1"/>
    <n v="0"/>
    <n v="0"/>
    <x v="3"/>
    <m/>
  </r>
  <r>
    <s v="9034019"/>
    <s v="Folder Ltr Dbl 11pt 1/3 B     "/>
    <s v="            "/>
    <s v="100/Bx  "/>
    <s v="ODEPOT"/>
    <s v="998252"/>
    <n v="1"/>
    <n v="1"/>
    <n v="0"/>
    <n v="0"/>
    <n v="0"/>
    <n v="1"/>
    <x v="0"/>
    <m/>
  </r>
  <r>
    <s v="7020024"/>
    <s v="Cup Medicine Graduated Translu"/>
    <s v="1oz/30cc    "/>
    <s v="100/Pk  "/>
    <s v="MEDGEN"/>
    <s v="02301"/>
    <n v="1"/>
    <n v="2"/>
    <n v="0"/>
    <n v="1"/>
    <n v="0"/>
    <n v="0"/>
    <x v="3"/>
    <m/>
  </r>
  <r>
    <s v="1103212"/>
    <s v="Cuff HP Adult LG Long 1-Tube  "/>
    <s v="Reusable HP "/>
    <s v="Ea      "/>
    <s v="WELCH"/>
    <s v="REUSE-12L-1H"/>
    <n v="1"/>
    <n v="2"/>
    <n v="0"/>
    <n v="1"/>
    <n v="0"/>
    <n v="0"/>
    <x v="3"/>
    <m/>
  </r>
  <r>
    <s v="1317120"/>
    <s v="Pessary Ring w/Supp Folding   "/>
    <s v="2-3/4&quot;      "/>
    <s v="Ea      "/>
    <s v="COOPSR"/>
    <s v="MXPRS04"/>
    <n v="1"/>
    <n v="1"/>
    <n v="0"/>
    <n v="0"/>
    <n v="0"/>
    <n v="1"/>
    <x v="4"/>
    <m/>
  </r>
  <r>
    <s v="1125471"/>
    <s v="Maxi-Dispennz Glove Box Holder"/>
    <s v="Dual Wire   "/>
    <s v="Ea      "/>
    <s v="UNIMID"/>
    <s v="BRWW00430S"/>
    <n v="1"/>
    <n v="4"/>
    <n v="0"/>
    <n v="1"/>
    <n v="0"/>
    <n v="0"/>
    <x v="3"/>
    <m/>
  </r>
  <r>
    <s v="7760003"/>
    <s v="Brace Closed Knee Bge Neo     "/>
    <s v="large       "/>
    <s v="Ea      "/>
    <s v="PROORT"/>
    <s v="110-3-0"/>
    <n v="1"/>
    <n v="3"/>
    <n v="0"/>
    <n v="0"/>
    <n v="0"/>
    <n v="1"/>
    <x v="4"/>
    <m/>
  </r>
  <r>
    <s v="8909813"/>
    <s v="TrueTrack Glucose Test Strip  "/>
    <s v="            "/>
    <s v="100/Bx  "/>
    <s v="HOMDIA"/>
    <s v="A3H01-97"/>
    <n v="1"/>
    <n v="1"/>
    <n v="0"/>
    <n v="1"/>
    <n v="0"/>
    <n v="0"/>
    <x v="3"/>
    <m/>
  </r>
  <r>
    <s v="9045919"/>
    <s v="Leathrette Clear Report Covers"/>
    <s v="Blue        "/>
    <s v="10/Pk   "/>
    <s v="ODEPOT"/>
    <s v="631363"/>
    <n v="1"/>
    <n v="2"/>
    <n v="0"/>
    <n v="0"/>
    <n v="0"/>
    <n v="1"/>
    <x v="0"/>
    <m/>
  </r>
  <r>
    <s v="1193720"/>
    <s v="Label Maker Brother PT-70     "/>
    <s v="            "/>
    <s v="Ea      "/>
    <s v="ODEPOT"/>
    <s v="467420"/>
    <n v="1"/>
    <n v="1"/>
    <n v="0"/>
    <n v="0"/>
    <n v="0"/>
    <n v="1"/>
    <x v="0"/>
    <m/>
  </r>
  <r>
    <s v="9064787"/>
    <s v="Binder D-Ring HD 3&quot;           "/>
    <s v="White       "/>
    <s v="Ea      "/>
    <s v="ODEPOT"/>
    <s v="212878"/>
    <n v="1"/>
    <n v="2"/>
    <n v="0"/>
    <n v="0"/>
    <n v="0"/>
    <n v="1"/>
    <x v="0"/>
    <m/>
  </r>
  <r>
    <s v="6194638"/>
    <s v="Support Knee Blk Neo          "/>
    <s v="XX-LARGE    "/>
    <s v="Ea      "/>
    <s v="SHOKDR"/>
    <s v="401T-XXL"/>
    <n v="1"/>
    <n v="3"/>
    <n v="0"/>
    <n v="0"/>
    <n v="1"/>
    <n v="0"/>
    <x v="4"/>
    <m/>
  </r>
  <r>
    <s v="1292449"/>
    <s v="Booklet Hernia Surgery        "/>
    <s v="Spanish     "/>
    <s v="Ea      "/>
    <s v="KRAMES"/>
    <s v="12071"/>
    <n v="1"/>
    <n v="2"/>
    <n v="0"/>
    <n v="0"/>
    <n v="1"/>
    <n v="0"/>
    <x v="4"/>
    <m/>
  </r>
  <r>
    <s v="9031088"/>
    <s v="Folder File Letter 1/3 Cu     "/>
    <s v="            "/>
    <s v="100/Bx  "/>
    <s v="ODEPOT"/>
    <s v="810838"/>
    <n v="1"/>
    <n v="3"/>
    <n v="0"/>
    <n v="0"/>
    <n v="0"/>
    <n v="1"/>
    <x v="0"/>
    <m/>
  </r>
  <r>
    <s v="9058371"/>
    <s v="Max Alkaline AAA Batteries    "/>
    <s v="Energizer   "/>
    <s v="16/Pk   "/>
    <s v="ODEPOT"/>
    <s v="210142"/>
    <n v="1"/>
    <n v="1"/>
    <n v="0"/>
    <n v="0"/>
    <n v="0"/>
    <n v="1"/>
    <x v="0"/>
    <m/>
  </r>
  <r>
    <s v="9875394"/>
    <s v="Eclipse Syringe w/Needle 3cc  "/>
    <s v="21gX1&quot;      "/>
    <s v="50/Bx   "/>
    <s v="BD"/>
    <s v="305779"/>
    <n v="1"/>
    <n v="1"/>
    <n v="0"/>
    <n v="1"/>
    <n v="0"/>
    <n v="0"/>
    <x v="3"/>
    <m/>
  </r>
  <r>
    <s v="3334736"/>
    <s v="Strap Jumpers Knee Black      "/>
    <s v="Universal   "/>
    <s v="Ea      "/>
    <s v="MUESPO"/>
    <s v="992"/>
    <n v="1"/>
    <n v="6"/>
    <n v="0"/>
    <n v="1"/>
    <n v="0"/>
    <n v="0"/>
    <x v="7"/>
    <m/>
  </r>
  <r>
    <s v="1182995"/>
    <s v="Stabilizer Patella Concise    "/>
    <s v="XS          "/>
    <s v="Ea      "/>
    <s v="DEROYA"/>
    <s v="14750004"/>
    <n v="1"/>
    <n v="4"/>
    <n v="0"/>
    <n v="0"/>
    <n v="1"/>
    <n v="0"/>
    <x v="4"/>
    <m/>
  </r>
  <r>
    <s v="9020354"/>
    <s v="Folder C/Tab 11pt 1/3 Ast     "/>
    <s v="            "/>
    <s v="100/Bx  "/>
    <s v="ODEPOT"/>
    <s v="115405"/>
    <n v="1"/>
    <n v="1"/>
    <n v="0"/>
    <n v="0"/>
    <n v="0"/>
    <n v="1"/>
    <x v="0"/>
    <m/>
  </r>
  <r>
    <s v="9063516"/>
    <s v="Highlighter Pen Recycled      "/>
    <s v="Yellow      "/>
    <s v="12/Pk   "/>
    <s v="ODEPOT"/>
    <s v="469919"/>
    <n v="1"/>
    <n v="1"/>
    <n v="0"/>
    <n v="0"/>
    <n v="0"/>
    <n v="1"/>
    <x v="0"/>
    <m/>
  </r>
  <r>
    <s v="9030013"/>
    <s v="ORGANIZER,COMBO,HORIZ/VER     "/>
    <s v="            "/>
    <s v="1/PK    "/>
    <s v="ODEPOT"/>
    <s v="737621"/>
    <n v="1"/>
    <n v="1"/>
    <n v="0"/>
    <n v="0"/>
    <n v="0"/>
    <n v="1"/>
    <x v="0"/>
    <m/>
  </r>
  <r>
    <s v="1108862"/>
    <s v="Tuberculin Safety Syr 1mL     "/>
    <s v="28G x 1/2&quot;  "/>
    <s v="50/Bx   "/>
    <s v="CARDKN"/>
    <s v="8881882812"/>
    <n v="1"/>
    <n v="2"/>
    <n v="0"/>
    <n v="1"/>
    <n v="0"/>
    <n v="0"/>
    <x v="3"/>
    <m/>
  </r>
  <r>
    <s v="1210787"/>
    <s v="Thermometer Vaccine Refrg/Frzr"/>
    <s v="5mL .5Deg   "/>
    <s v="Ea      "/>
    <s v="FISHER"/>
    <s v="15077721"/>
    <n v="1"/>
    <n v="1"/>
    <n v="0"/>
    <n v="1"/>
    <n v="0"/>
    <n v="0"/>
    <x v="3"/>
    <m/>
  </r>
  <r>
    <s v="1472142"/>
    <s v="Ketostix Strips               "/>
    <s v="            "/>
    <s v="100/Bt  "/>
    <s v="ASCCIA"/>
    <s v="2881"/>
    <n v="1"/>
    <n v="5"/>
    <n v="0"/>
    <n v="1"/>
    <n v="0"/>
    <n v="0"/>
    <x v="3"/>
    <m/>
  </r>
  <r>
    <s v="2802115"/>
    <s v="Orthosis Stab Aso Ank Nyl     "/>
    <s v="Black 2Xl   "/>
    <s v="Ea      "/>
    <s v="MEDSPE"/>
    <s v="264017"/>
    <n v="1"/>
    <n v="1"/>
    <n v="0"/>
    <n v="0"/>
    <n v="0"/>
    <n v="1"/>
    <x v="4"/>
    <m/>
  </r>
  <r>
    <s v="9064640"/>
    <s v="Battery Duracell Alkaline     "/>
    <s v="AA          "/>
    <s v="24/Pk   "/>
    <s v="ODEPOT"/>
    <s v="458914"/>
    <n v="1"/>
    <n v="1"/>
    <n v="0"/>
    <n v="0"/>
    <n v="0"/>
    <n v="1"/>
    <x v="0"/>
    <m/>
  </r>
  <r>
    <s v="9028740"/>
    <s v="Q1 Pad Perf Dkt 3x5 White     "/>
    <s v="            "/>
    <s v="12/Pk   "/>
    <s v="ODEPOT"/>
    <s v="582296"/>
    <n v="1"/>
    <n v="1"/>
    <n v="0"/>
    <n v="0"/>
    <n v="0"/>
    <n v="1"/>
    <x v="0"/>
    <m/>
  </r>
  <r>
    <s v="5558101"/>
    <s v="Tape Delta Cast Elite         "/>
    <s v="2x4 Red     "/>
    <s v="Bx      "/>
    <s v="SMINEP"/>
    <s v="4802"/>
    <n v="1"/>
    <n v="3"/>
    <n v="0"/>
    <n v="0"/>
    <n v="1"/>
    <n v="0"/>
    <x v="4"/>
    <m/>
  </r>
  <r>
    <s v="5470367"/>
    <s v="TheraBand K Tape Beige/Beige  "/>
    <s v="2&quot;x16.4'    "/>
    <s v="6Rl/Bx  "/>
    <s v="OPTINT"/>
    <s v="12757"/>
    <n v="1"/>
    <n v="1"/>
    <n v="0"/>
    <n v="0"/>
    <n v="1"/>
    <n v="0"/>
    <x v="4"/>
    <m/>
  </r>
  <r>
    <s v="9004869"/>
    <s v="Disposable Biopsy Punch       "/>
    <s v="5mm         "/>
    <s v="Ea      "/>
    <s v="PREMPR"/>
    <s v="9004869"/>
    <n v="1"/>
    <n v="5"/>
    <n v="0"/>
    <n v="1"/>
    <n v="0"/>
    <n v="0"/>
    <x v="3"/>
    <m/>
  </r>
  <r>
    <s v="2483556"/>
    <s v="Lidocaine w/Epi MDV Non-Return"/>
    <s v="1%          "/>
    <s v="30mL/Vl "/>
    <s v="GIVREP"/>
    <s v="00409317802"/>
    <n v="1"/>
    <n v="1"/>
    <n v="1"/>
    <n v="0"/>
    <n v="0"/>
    <n v="0"/>
    <x v="1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1"/>
    <m/>
  </r>
  <r>
    <s v="1131533"/>
    <s v="Wite-Out Correction Tape      "/>
    <s v="            "/>
    <s v="Ea      "/>
    <s v="ODEPOT"/>
    <s v="523193"/>
    <n v="1"/>
    <n v="2"/>
    <n v="0"/>
    <n v="0"/>
    <n v="0"/>
    <n v="1"/>
    <x v="0"/>
    <m/>
  </r>
  <r>
    <s v="1135354"/>
    <s v="Joy Dish Washing Soap 38oz    "/>
    <s v="Lemon       "/>
    <s v="Ea      "/>
    <s v="ODEPOT"/>
    <s v="801072"/>
    <n v="1"/>
    <n v="1"/>
    <n v="0"/>
    <n v="0"/>
    <n v="0"/>
    <n v="1"/>
    <x v="0"/>
    <m/>
  </r>
  <r>
    <s v="1184199"/>
    <s v="Piccolo Chem+Control LPD      "/>
    <s v="            "/>
    <s v="Kit     "/>
    <s v="ABBCON"/>
    <s v="07P0401"/>
    <n v="1"/>
    <n v="1"/>
    <n v="0"/>
    <n v="1"/>
    <n v="0"/>
    <n v="0"/>
    <x v="8"/>
    <m/>
  </r>
  <r>
    <s v="9027158"/>
    <s v="Envelope Ss #10 24 Lb 100     "/>
    <s v="            "/>
    <s v="100/Bx  "/>
    <s v="ODEPOT"/>
    <s v="468587"/>
    <n v="1"/>
    <n v="3"/>
    <n v="0"/>
    <n v="0"/>
    <n v="0"/>
    <n v="1"/>
    <x v="0"/>
    <m/>
  </r>
  <r>
    <s v="9021550"/>
    <s v="Note Lined 3x3 6 Pk Yello     "/>
    <s v="            "/>
    <s v="6/Pk    "/>
    <s v="ODEPOT"/>
    <s v="193259"/>
    <n v="1"/>
    <n v="2"/>
    <n v="0"/>
    <n v="0"/>
    <n v="0"/>
    <n v="1"/>
    <x v="0"/>
    <m/>
  </r>
  <r>
    <s v="1511060"/>
    <s v="Flexicon Gauze Bandage        "/>
    <s v="6&quot;x4.1Yds   "/>
    <s v="48/CA   "/>
    <s v="CONCO"/>
    <s v="19600000"/>
    <n v="1"/>
    <n v="1"/>
    <n v="0"/>
    <n v="0"/>
    <n v="1"/>
    <n v="0"/>
    <x v="4"/>
    <m/>
  </r>
  <r>
    <s v="1212151"/>
    <s v="Bandage Tetra Grip LF NS Sz-G "/>
    <s v="5&quot;x11Yd     "/>
    <s v="1/Rl    "/>
    <s v="TETRA"/>
    <s v="7021-G7"/>
    <n v="1"/>
    <n v="1"/>
    <n v="0"/>
    <n v="0"/>
    <n v="0"/>
    <n v="1"/>
    <x v="4"/>
    <m/>
  </r>
  <r>
    <s v="9038097"/>
    <s v="Super Sticky Post-it Notes 4x4"/>
    <s v="Asst Neon   "/>
    <s v="6/Pk    "/>
    <s v="ODEPOT"/>
    <s v="505096"/>
    <n v="1"/>
    <n v="1"/>
    <n v="0"/>
    <n v="0"/>
    <n v="0"/>
    <n v="1"/>
    <x v="0"/>
    <m/>
  </r>
  <r>
    <s v="9830010"/>
    <s v="Battery Alkaline Quantum Bulk "/>
    <s v="AAA         "/>
    <s v="144/Ca  "/>
    <s v="ABCO"/>
    <s v="QU2400BKD"/>
    <n v="1"/>
    <n v="1"/>
    <n v="1"/>
    <n v="0"/>
    <n v="0"/>
    <n v="0"/>
    <x v="7"/>
    <m/>
  </r>
  <r>
    <s v="1161716"/>
    <s v="Versa-Use Tens Electrodes Oval"/>
    <s v="1.5&quot;x2.5&quot;   "/>
    <s v="4/Pk    "/>
    <s v="CARDKN"/>
    <s v="EP84699"/>
    <n v="1"/>
    <n v="20"/>
    <n v="0"/>
    <n v="0"/>
    <n v="1"/>
    <n v="0"/>
    <x v="4"/>
    <m/>
  </r>
  <r>
    <s v="9004996"/>
    <s v="Urispec Pro 2GP Urine Strip   "/>
    <s v="Strips      "/>
    <s v="100/Bt  "/>
    <s v="IMMUNO"/>
    <s v="900-4996"/>
    <n v="1"/>
    <n v="6"/>
    <n v="0"/>
    <n v="1"/>
    <n v="0"/>
    <n v="0"/>
    <x v="3"/>
    <m/>
  </r>
  <r>
    <s v="9047664"/>
    <s v="Lollipop Dum Dum Bulk         "/>
    <s v="            "/>
    <s v="2340/Pk "/>
    <s v="ODEPOT"/>
    <s v="248162"/>
    <n v="1"/>
    <n v="1"/>
    <n v="0"/>
    <n v="0"/>
    <n v="0"/>
    <n v="1"/>
    <x v="0"/>
    <m/>
  </r>
  <r>
    <s v="9026447"/>
    <s v="STAPLE REMOVER,BLACK          "/>
    <s v="            "/>
    <s v="1/PK    "/>
    <s v="ODEPOT"/>
    <s v="427111"/>
    <n v="1"/>
    <n v="1"/>
    <n v="0"/>
    <n v="0"/>
    <n v="0"/>
    <n v="1"/>
    <x v="0"/>
    <m/>
  </r>
  <r>
    <s v="9060042"/>
    <s v="Cup 10oz Perfectouch 500c     "/>
    <s v="            "/>
    <s v="500/Pk  "/>
    <s v="ODEPOT"/>
    <s v="656626"/>
    <n v="1"/>
    <n v="1"/>
    <n v="0"/>
    <n v="0"/>
    <n v="0"/>
    <n v="1"/>
    <x v="0"/>
    <m/>
  </r>
  <r>
    <s v="9030281"/>
    <s v="Eyeglass Lens Cloth 100/P     "/>
    <s v="            "/>
    <s v="100/Pk  "/>
    <s v="ODEPOT"/>
    <s v="752831"/>
    <n v="1"/>
    <n v="2"/>
    <n v="0"/>
    <n v="0"/>
    <n v="0"/>
    <n v="1"/>
    <x v="0"/>
    <m/>
  </r>
  <r>
    <s v="1246248"/>
    <s v="Sound Uterine Plain Merit Sims"/>
    <s v="12-1/2&quot;     "/>
    <s v="Ea      "/>
    <s v="MISDFK"/>
    <s v="98-384"/>
    <n v="1"/>
    <n v="2"/>
    <n v="0"/>
    <n v="0"/>
    <n v="0"/>
    <n v="1"/>
    <x v="4"/>
    <m/>
  </r>
  <r>
    <s v="9040238"/>
    <s v="Locking D-Ring Binder         "/>
    <s v="1 1/2 Black "/>
    <s v="Ea      "/>
    <s v="ODEPOT"/>
    <s v="136328"/>
    <n v="1"/>
    <n v="3"/>
    <n v="0"/>
    <n v="0"/>
    <n v="0"/>
    <n v="1"/>
    <x v="0"/>
    <m/>
  </r>
  <r>
    <s v="9024189"/>
    <s v="SWEETENER NO CAL SPLENDA      "/>
    <s v="            "/>
    <s v="100/Bx  "/>
    <s v="ODEPOT"/>
    <s v="321750"/>
    <n v="1"/>
    <n v="3"/>
    <n v="0"/>
    <n v="0"/>
    <n v="0"/>
    <n v="1"/>
    <x v="0"/>
    <m/>
  </r>
  <r>
    <s v="3670463"/>
    <s v="Stamp 2000 Plus Custom Small  "/>
    <s v="1/2&quot;x1 3/8&quot; "/>
    <s v="Ea      "/>
    <s v="CARCRF"/>
    <s v="1SI20PSCH3"/>
    <n v="1"/>
    <n v="2"/>
    <n v="0"/>
    <n v="0"/>
    <n v="0"/>
    <n v="1"/>
    <x v="0"/>
    <m/>
  </r>
  <r>
    <s v="7773898"/>
    <s v="Unitek Crowns SS 1st Prim Mol "/>
    <s v="UR5 900125  "/>
    <s v="5/Bx    "/>
    <s v="THREEM"/>
    <s v="900125"/>
    <n v="1"/>
    <n v="3"/>
    <n v="0"/>
    <n v="1"/>
    <n v="0"/>
    <n v="0"/>
    <x v="3"/>
    <m/>
  </r>
  <r>
    <s v="1334293"/>
    <s v="Acetaminophen Tablets         "/>
    <s v="325mg       "/>
    <s v="50/Bt   "/>
    <s v="GERIP"/>
    <s v="101-05-HST"/>
    <n v="1"/>
    <n v="1"/>
    <n v="0"/>
    <n v="1"/>
    <n v="0"/>
    <n v="0"/>
    <x v="7"/>
    <m/>
  </r>
  <r>
    <s v="9044268"/>
    <s v="Rcycld White Wove Envlp #10   "/>
    <s v="4 1/5x9.5   "/>
    <s v="250/Bx  "/>
    <s v="ODEPOT"/>
    <s v="330728"/>
    <n v="1"/>
    <n v="2"/>
    <n v="0"/>
    <n v="0"/>
    <n v="0"/>
    <n v="1"/>
    <x v="0"/>
    <m/>
  </r>
  <r>
    <s v="1192617"/>
    <s v="Tray I.C.Foley Advance Bardex "/>
    <s v="18Fr        "/>
    <s v="10/Ca   "/>
    <s v="BARDBI"/>
    <s v="900318A"/>
    <n v="1"/>
    <n v="1"/>
    <n v="0"/>
    <n v="0"/>
    <n v="1"/>
    <n v="0"/>
    <x v="4"/>
    <m/>
  </r>
  <r>
    <s v="1157037"/>
    <s v="Cleaning Duster               "/>
    <s v="10-oz/Can   "/>
    <s v="Ea      "/>
    <s v="ODEPOT"/>
    <s v="911220"/>
    <n v="1"/>
    <n v="1"/>
    <n v="0"/>
    <n v="0"/>
    <n v="0"/>
    <n v="1"/>
    <x v="0"/>
    <m/>
  </r>
  <r>
    <s v="1249400"/>
    <s v="Sleeve Knee Neo Open/Closed   "/>
    <s v="Navy Sm     "/>
    <s v="Ea      "/>
    <s v="FLAORT"/>
    <s v="37-373SMNVY"/>
    <n v="1"/>
    <n v="6"/>
    <n v="0"/>
    <n v="0"/>
    <n v="1"/>
    <n v="0"/>
    <x v="4"/>
    <m/>
  </r>
  <r>
    <s v="1235737"/>
    <s v="Roller High Density 6x18&quot;     "/>
    <s v="Black       "/>
    <s v="Ea      "/>
    <s v="FABENT"/>
    <s v="30-2282"/>
    <n v="1"/>
    <n v="3"/>
    <n v="0"/>
    <n v="0"/>
    <n v="1"/>
    <n v="0"/>
    <x v="4"/>
    <m/>
  </r>
  <r>
    <s v="9052928"/>
    <s v="Cup Hot Od 12oz               "/>
    <s v="            "/>
    <s v="50/Pk   "/>
    <s v="ODEPOT"/>
    <s v="426220"/>
    <n v="1"/>
    <n v="2"/>
    <n v="0"/>
    <n v="0"/>
    <n v="0"/>
    <n v="1"/>
    <x v="0"/>
    <m/>
  </r>
  <r>
    <s v="9021713"/>
    <s v="CLEANER,BOARD,DRY ERASE,8     "/>
    <s v="            "/>
    <s v="1/PK    "/>
    <s v="ODEPOT"/>
    <s v="204057"/>
    <n v="1"/>
    <n v="2"/>
    <n v="0"/>
    <n v="0"/>
    <n v="0"/>
    <n v="1"/>
    <x v="0"/>
    <m/>
  </r>
  <r>
    <s v="6400010"/>
    <s v="EmPower Enzymatic Solution    "/>
    <s v="Fragrnc Free"/>
    <s v="1/Ga    "/>
    <s v="METREX"/>
    <s v="10-4400"/>
    <n v="1"/>
    <n v="6"/>
    <n v="0"/>
    <n v="1"/>
    <n v="0"/>
    <n v="0"/>
    <x v="3"/>
    <m/>
  </r>
  <r>
    <s v="1316255"/>
    <s v="Guaifenesin DM Oral Syrup     "/>
    <s v="100/10mg    "/>
    <s v="8oz/Bt  "/>
    <s v="TOPRXI"/>
    <s v="09-9554"/>
    <n v="1"/>
    <n v="1"/>
    <n v="1"/>
    <n v="0"/>
    <n v="0"/>
    <n v="0"/>
    <x v="3"/>
    <m/>
  </r>
  <r>
    <s v="1386758"/>
    <s v="Dexamethasone Sod Phs SDV     "/>
    <s v="10mg/ml     "/>
    <s v="25x1ml  "/>
    <s v="W-WARD"/>
    <s v="00641036725"/>
    <n v="1"/>
    <n v="3"/>
    <n v="1"/>
    <n v="0"/>
    <n v="0"/>
    <n v="0"/>
    <x v="3"/>
    <m/>
  </r>
  <r>
    <s v="1317124"/>
    <s v="Pessary Ring w/Supp Folding   "/>
    <s v="3-3/4&quot;      "/>
    <s v="Ea      "/>
    <s v="COOPSR"/>
    <s v="MXPRS08"/>
    <n v="1"/>
    <n v="1"/>
    <n v="0"/>
    <n v="0"/>
    <n v="0"/>
    <n v="1"/>
    <x v="4"/>
    <m/>
  </r>
  <r>
    <s v="9058270"/>
    <s v="Paper Plates White 9&quot; Heavy   "/>
    <s v="Duty OD     "/>
    <s v="120/Pk  "/>
    <s v="ODEPOT"/>
    <s v="508359"/>
    <n v="1"/>
    <n v="1"/>
    <n v="0"/>
    <n v="0"/>
    <n v="0"/>
    <n v="1"/>
    <x v="0"/>
    <m/>
  </r>
  <r>
    <s v="5553312"/>
    <s v="Tape Deltalite Conf Fbgl LtBlu"/>
    <s v="2&quot;x4yds     "/>
    <s v="10/Bx   "/>
    <s v="SMINEP"/>
    <s v="5902"/>
    <n v="1"/>
    <n v="4"/>
    <n v="0"/>
    <n v="1"/>
    <n v="0"/>
    <n v="0"/>
    <x v="3"/>
    <m/>
  </r>
  <r>
    <s v="9206319"/>
    <s v="Burr Ophthalmic               "/>
    <s v="1mm         "/>
    <s v="10/Bx   "/>
    <s v="ABCO"/>
    <s v="AB01"/>
    <n v="1"/>
    <n v="1"/>
    <n v="0"/>
    <n v="0"/>
    <n v="1"/>
    <n v="0"/>
    <x v="4"/>
    <m/>
  </r>
  <r>
    <s v="1152189"/>
    <s v="Splint Baseball Finger        "/>
    <s v="Med         "/>
    <s v="12/Ca   "/>
    <s v="MEDLIN"/>
    <s v="ORT32500M"/>
    <n v="1"/>
    <n v="1"/>
    <n v="0"/>
    <n v="0"/>
    <n v="1"/>
    <n v="0"/>
    <x v="4"/>
    <m/>
  </r>
  <r>
    <s v="9026184"/>
    <s v="Pen Ball Fine Precise Pv7     "/>
    <s v="Black       "/>
    <s v="12/Pk   "/>
    <s v="ODEPOT"/>
    <s v="409565"/>
    <n v="1"/>
    <n v="1"/>
    <n v="0"/>
    <n v="0"/>
    <n v="0"/>
    <n v="1"/>
    <x v="0"/>
    <m/>
  </r>
  <r>
    <s v="9043857"/>
    <s v="BIC Pen Rnd Stic Ballpoint Med"/>
    <s v="Purple      "/>
    <s v="12/Pk   "/>
    <s v="ODEPOT"/>
    <s v="199560"/>
    <n v="1"/>
    <n v="2"/>
    <n v="0"/>
    <n v="0"/>
    <n v="0"/>
    <n v="1"/>
    <x v="0"/>
    <m/>
  </r>
  <r>
    <s v="1183762"/>
    <s v="Cups Foam Cafe G 12-oz        "/>
    <s v="Brown       "/>
    <s v="1000/Bx "/>
    <s v="ODEPOT"/>
    <s v="991016"/>
    <n v="1"/>
    <n v="1"/>
    <n v="0"/>
    <n v="0"/>
    <n v="0"/>
    <n v="1"/>
    <x v="0"/>
    <m/>
  </r>
  <r>
    <s v="1275529"/>
    <s v="Paper Chart 1.75&quot;x25' Roll    "/>
    <s v="Single Ply  "/>
    <s v="Ea      "/>
    <s v="ALCOP"/>
    <s v="307"/>
    <n v="1"/>
    <n v="25"/>
    <n v="0"/>
    <n v="0"/>
    <n v="0"/>
    <n v="1"/>
    <x v="4"/>
    <m/>
  </r>
  <r>
    <s v="6047368"/>
    <s v="Cane Offset Steel Black       "/>
    <s v="500Lb 29-38&quot;"/>
    <s v="Ea      "/>
    <s v="MEDLIN"/>
    <s v="MDS86420XW"/>
    <n v="1"/>
    <n v="1"/>
    <n v="0"/>
    <n v="0"/>
    <n v="1"/>
    <n v="0"/>
    <x v="4"/>
    <m/>
  </r>
  <r>
    <s v="9051533"/>
    <s v="Note Post-It Pop-Up Ss 1 Yw   "/>
    <s v="            "/>
    <s v="12/Pk   "/>
    <s v="ODEPOT"/>
    <s v="428468"/>
    <n v="1"/>
    <n v="1"/>
    <n v="0"/>
    <n v="0"/>
    <n v="0"/>
    <n v="1"/>
    <x v="0"/>
    <m/>
  </r>
  <r>
    <s v="1097700"/>
    <s v="Pen Ballpoint Profile         "/>
    <s v="1-Dz Blk    "/>
    <s v="Ea      "/>
    <s v="ODEPOT"/>
    <s v="307928"/>
    <n v="1"/>
    <n v="2"/>
    <n v="0"/>
    <n v="0"/>
    <n v="0"/>
    <n v="1"/>
    <x v="0"/>
    <m/>
  </r>
  <r>
    <s v="1296414"/>
    <s v="Thermometer Data Logger Frzr  "/>
    <s v="2L          "/>
    <s v="Ea      "/>
    <s v="FISHER"/>
    <s v="04500019"/>
    <n v="1"/>
    <n v="1"/>
    <n v="0"/>
    <n v="0"/>
    <n v="0"/>
    <n v="1"/>
    <x v="4"/>
    <m/>
  </r>
  <r>
    <s v="9035790"/>
    <s v="Spiral Notebook 1Subj 100Pg   "/>
    <s v="            "/>
    <s v="8.5&quot;x11&quot;"/>
    <s v="ODEPOT"/>
    <s v="588286"/>
    <n v="1"/>
    <n v="6"/>
    <n v="0"/>
    <n v="0"/>
    <n v="0"/>
    <n v="1"/>
    <x v="0"/>
    <m/>
  </r>
  <r>
    <s v="1273750"/>
    <s v="Band Loops Thera-Band Ltx 12&quot; "/>
    <s v="X-Heavy Blue"/>
    <s v="Ea      "/>
    <s v="FABENT"/>
    <s v="10-1944"/>
    <n v="1"/>
    <n v="2"/>
    <n v="0"/>
    <n v="0"/>
    <n v="1"/>
    <n v="0"/>
    <x v="4"/>
    <m/>
  </r>
  <r>
    <s v="1146428"/>
    <s v="Cup Dixie Plastic Clear       "/>
    <s v="9-oz        "/>
    <s v="50/Bx   "/>
    <s v="ODEPOT"/>
    <s v="601895"/>
    <n v="1"/>
    <n v="1"/>
    <n v="0"/>
    <n v="0"/>
    <n v="0"/>
    <n v="1"/>
    <x v="0"/>
    <m/>
  </r>
  <r>
    <s v="1154770"/>
    <s v="Bunion Pad Gel Sm/Med         "/>
    <s v="            "/>
    <s v="Ea      "/>
    <s v="ECOPRO"/>
    <s v="1007809"/>
    <n v="1"/>
    <n v="5"/>
    <n v="0"/>
    <n v="0"/>
    <n v="0"/>
    <n v="1"/>
    <x v="4"/>
    <m/>
  </r>
  <r>
    <s v="3861250"/>
    <s v="Small Tray For M11            "/>
    <s v="            "/>
    <s v="Ea      "/>
    <s v="MIDMAK"/>
    <s v="050-4260-00"/>
    <n v="1"/>
    <n v="1"/>
    <n v="0"/>
    <n v="0"/>
    <n v="0"/>
    <n v="1"/>
    <x v="4"/>
    <m/>
  </r>
  <r>
    <s v="9004972"/>
    <s v="Triple Antibiotic Ointment    "/>
    <s v="            "/>
    <s v="1oz/Tb  "/>
    <s v="ULTSEA"/>
    <s v="300335100004"/>
    <n v="1"/>
    <n v="4"/>
    <n v="1"/>
    <n v="0"/>
    <n v="0"/>
    <n v="0"/>
    <x v="3"/>
    <m/>
  </r>
  <r>
    <s v="1067584"/>
    <s v="Plastazote Foam Material      "/>
    <s v="1/8x6&quot;      "/>
    <s v="1yd/Rl  "/>
    <s v="TROY"/>
    <s v="A6528A1"/>
    <n v="1"/>
    <n v="2"/>
    <n v="1"/>
    <n v="0"/>
    <n v="0"/>
    <n v="0"/>
    <x v="3"/>
    <m/>
  </r>
  <r>
    <s v="8908538"/>
    <s v="Alcohol Preps Sterile         "/>
    <s v="Medium      "/>
    <s v="200/Bx  "/>
    <s v="CARDKN"/>
    <s v="5750"/>
    <n v="1"/>
    <n v="10"/>
    <n v="0"/>
    <n v="1"/>
    <n v="0"/>
    <n v="0"/>
    <x v="3"/>
    <m/>
  </r>
  <r>
    <s v="2480237"/>
    <s v="Lidocaine w/EPI Inj MDV N-R   "/>
    <s v="2%          "/>
    <s v="20mL/Vl "/>
    <s v="GIVREP"/>
    <s v="00409318201"/>
    <n v="1"/>
    <n v="5"/>
    <n v="1"/>
    <n v="0"/>
    <n v="0"/>
    <n v="0"/>
    <x v="1"/>
    <m/>
  </r>
  <r>
    <s v="1194712"/>
    <s v="Tongs f/Hot Packs             "/>
    <s v="            "/>
    <s v="Ea      "/>
    <s v="FABENT"/>
    <s v="11-1397"/>
    <n v="1"/>
    <n v="1"/>
    <n v="0"/>
    <n v="0"/>
    <n v="1"/>
    <n v="0"/>
    <x v="4"/>
    <m/>
  </r>
  <r>
    <s v="1271598"/>
    <s v="Mupirocin Ointment            "/>
    <s v="2%          "/>
    <s v="22gm/Tb "/>
    <s v="CARDGN"/>
    <s v="3698966"/>
    <n v="1"/>
    <n v="4"/>
    <n v="0"/>
    <n v="1"/>
    <n v="0"/>
    <n v="0"/>
    <x v="3"/>
    <m/>
  </r>
  <r>
    <s v="6631031"/>
    <s v="Shoehorn Plastic Long Assorted"/>
    <s v="23&quot;         "/>
    <s v="Ea      "/>
    <s v="KINSMN"/>
    <s v="33012"/>
    <n v="1"/>
    <n v="1"/>
    <n v="0"/>
    <n v="0"/>
    <n v="1"/>
    <n v="0"/>
    <x v="4"/>
    <m/>
  </r>
  <r>
    <s v="9029371"/>
    <s v="DOORSTOP,GIANT FOOT,ORANG     "/>
    <s v="            "/>
    <s v="1/PK    "/>
    <s v="ODEPOT"/>
    <s v="674028"/>
    <n v="1"/>
    <n v="2"/>
    <n v="0"/>
    <n v="0"/>
    <n v="0"/>
    <n v="1"/>
    <x v="0"/>
    <m/>
  </r>
  <r>
    <s v="9065474"/>
    <s v="BCA Scissors Straight         "/>
    <s v="8&quot;          "/>
    <s v="Ea      "/>
    <s v="ODEPOT"/>
    <s v="635242"/>
    <n v="1"/>
    <n v="2"/>
    <n v="0"/>
    <n v="0"/>
    <n v="0"/>
    <n v="1"/>
    <x v="0"/>
    <m/>
  </r>
  <r>
    <s v="5660292"/>
    <s v="Specula Vaginal KleenSpec XS  "/>
    <s v="Clear Disp  "/>
    <s v="24/Bx   "/>
    <s v="WELCH"/>
    <s v="590XS"/>
    <n v="1"/>
    <n v="1"/>
    <n v="1"/>
    <n v="0"/>
    <n v="0"/>
    <n v="0"/>
    <x v="3"/>
    <m/>
  </r>
  <r>
    <s v="9059015"/>
    <s v="Post-It Note Lined 4x4 Yellow "/>
    <s v="            "/>
    <s v="Ea      "/>
    <s v="ODEPOT"/>
    <s v="285571"/>
    <n v="1"/>
    <n v="1"/>
    <n v="0"/>
    <n v="0"/>
    <n v="0"/>
    <n v="1"/>
    <x v="0"/>
    <m/>
  </r>
  <r>
    <s v="9059928"/>
    <s v="Teaspoon Plstc Med Wt         "/>
    <s v="            "/>
    <s v="1000/Pk "/>
    <s v="ODEPOT"/>
    <s v="592449"/>
    <n v="1"/>
    <n v="1"/>
    <n v="0"/>
    <n v="0"/>
    <n v="0"/>
    <n v="1"/>
    <x v="0"/>
    <m/>
  </r>
  <r>
    <s v="9062809"/>
    <s v="CUP HOT OFFICE DEPOT          "/>
    <s v="10 Oz       "/>
    <s v="50/Pk   "/>
    <s v="ODEPOT"/>
    <s v="669442"/>
    <n v="1"/>
    <n v="2"/>
    <n v="0"/>
    <n v="0"/>
    <n v="0"/>
    <n v="1"/>
    <x v="0"/>
    <m/>
  </r>
  <r>
    <s v="2488978"/>
    <s v="Lidocaine w/Epi FTV Non-Return"/>
    <s v="0.5%        "/>
    <s v="50mL/Vl "/>
    <s v="GIVREP"/>
    <s v="00409317701"/>
    <n v="1"/>
    <n v="2"/>
    <n v="0"/>
    <n v="1"/>
    <n v="0"/>
    <n v="0"/>
    <x v="1"/>
    <m/>
  </r>
  <r>
    <s v="1244546"/>
    <s v="Dressing Drawtex Hydrostatic  "/>
    <s v="4x4&quot;        "/>
    <s v="10/Bx   "/>
    <s v="STEDME"/>
    <s v="00302"/>
    <n v="1"/>
    <n v="1"/>
    <n v="0"/>
    <n v="0"/>
    <n v="1"/>
    <n v="0"/>
    <x v="6"/>
    <m/>
  </r>
  <r>
    <s v="5559511"/>
    <s v="Tape Deltalite Conf Fbgl Red  "/>
    <s v="2&quot;X4Yds     "/>
    <s v="10/Bx   "/>
    <s v="SMINEP"/>
    <s v="5932"/>
    <n v="1"/>
    <n v="2"/>
    <n v="0"/>
    <n v="1"/>
    <n v="0"/>
    <n v="0"/>
    <x v="3"/>
    <m/>
  </r>
  <r>
    <s v="1249401"/>
    <s v="Sleeve Knee Neo Open/Closed   "/>
    <s v="Navy Md     "/>
    <s v="Ea      "/>
    <s v="FLAORT"/>
    <s v="37-373MDNVY"/>
    <n v="1"/>
    <n v="6"/>
    <n v="0"/>
    <n v="0"/>
    <n v="1"/>
    <n v="0"/>
    <x v="4"/>
    <m/>
  </r>
  <r>
    <s v="9064589"/>
    <s v="USB Charge Sync Cable f/iPad &amp;"/>
    <s v="iPhone      "/>
    <s v="Ea      "/>
    <s v="ODEPOT"/>
    <s v="148799"/>
    <n v="1"/>
    <n v="3"/>
    <n v="0"/>
    <n v="0"/>
    <n v="0"/>
    <n v="1"/>
    <x v="0"/>
    <m/>
  </r>
  <r>
    <s v="7760005"/>
    <s v="Brace Closed Knee Bge Neo     "/>
    <s v="XX-LARGE    "/>
    <s v="Ea      "/>
    <s v="PROORT"/>
    <s v="110-5-0"/>
    <n v="1"/>
    <n v="3"/>
    <n v="0"/>
    <n v="0"/>
    <n v="0"/>
    <n v="1"/>
    <x v="4"/>
    <m/>
  </r>
  <r>
    <s v="1081376"/>
    <s v="Methylprednisolone Acet MDV   "/>
    <s v="80mg/mL     "/>
    <s v="5ml Vl  "/>
    <s v="TEVA"/>
    <s v="00703006301"/>
    <n v="1"/>
    <n v="2"/>
    <n v="1"/>
    <n v="0"/>
    <n v="0"/>
    <n v="0"/>
    <x v="3"/>
    <m/>
  </r>
  <r>
    <s v="3682908"/>
    <s v="Sticker Avenger Infinity War  "/>
    <s v="Asst 2.5x2.5"/>
    <s v="100/Rl  "/>
    <s v="SHERMN"/>
    <s v="ps661"/>
    <n v="1"/>
    <n v="1"/>
    <n v="0"/>
    <n v="1"/>
    <n v="0"/>
    <n v="0"/>
    <x v="7"/>
    <m/>
  </r>
  <r>
    <s v="9047013"/>
    <s v="Cartridge #97 Tri-Color Ink   "/>
    <s v="HP 6540     "/>
    <s v="Ea      "/>
    <s v="ODEPOT"/>
    <s v="440648"/>
    <n v="1"/>
    <n v="2"/>
    <n v="0"/>
    <n v="0"/>
    <n v="0"/>
    <n v="1"/>
    <x v="0"/>
    <m/>
  </r>
  <r>
    <s v="9528281"/>
    <s v="Lysol Disinfectant SpringWater"/>
    <s v="19oz        "/>
    <s v="12/Ca   "/>
    <s v="SULTAN"/>
    <s v="76075"/>
    <n v="1"/>
    <n v="1"/>
    <n v="0"/>
    <n v="1"/>
    <n v="0"/>
    <n v="0"/>
    <x v="3"/>
    <m/>
  </r>
  <r>
    <s v="9499108"/>
    <s v="Red Biohazard Bag 33X39       "/>
    <s v="1.2 ML      "/>
    <s v="250/CA  "/>
    <s v="MEDGEN"/>
    <s v="F118"/>
    <n v="1"/>
    <n v="1"/>
    <n v="0"/>
    <n v="1"/>
    <n v="0"/>
    <n v="0"/>
    <x v="3"/>
    <m/>
  </r>
  <r>
    <s v="9539121"/>
    <s v="Needle Holder Adson 7&quot;        "/>
    <s v="            "/>
    <s v="Ea      "/>
    <s v="MILTEX"/>
    <s v="8-70"/>
    <n v="1"/>
    <n v="3"/>
    <n v="0"/>
    <n v="0"/>
    <n v="0"/>
    <n v="1"/>
    <x v="4"/>
    <m/>
  </r>
  <r>
    <s v="1235491"/>
    <s v="Claritin Allergy Reditab      "/>
    <s v="10mg        "/>
    <s v="30/Pk   "/>
    <s v="CARDWH"/>
    <s v="3731106"/>
    <n v="1"/>
    <n v="2"/>
    <n v="0"/>
    <n v="1"/>
    <n v="0"/>
    <n v="0"/>
    <x v="3"/>
    <m/>
  </r>
  <r>
    <s v="1265107"/>
    <s v="Roller Firm Foam Full Length  "/>
    <s v="Black Round "/>
    <s v="12/Ca   "/>
    <s v="FABENT"/>
    <s v="30-2280-12"/>
    <n v="1"/>
    <n v="1"/>
    <n v="0"/>
    <n v="0"/>
    <n v="0"/>
    <n v="1"/>
    <x v="4"/>
    <m/>
  </r>
  <r>
    <s v="1250616"/>
    <s v="Data Logger Freezer           "/>
    <s v="7 Probe     "/>
    <s v="Ea      "/>
    <s v="THERMC"/>
    <s v="BERFREEZTAG2L"/>
    <n v="1"/>
    <n v="1"/>
    <n v="0"/>
    <n v="0"/>
    <n v="0"/>
    <n v="1"/>
    <x v="4"/>
    <m/>
  </r>
  <r>
    <s v="4260059"/>
    <s v="Aneriod Stethescope Pro Kit   "/>
    <s v="Navy Adult  "/>
    <s v="Ea      "/>
    <s v="AMDIAG"/>
    <s v="788-641-11AN"/>
    <n v="1"/>
    <n v="1"/>
    <n v="0"/>
    <n v="0"/>
    <n v="0"/>
    <n v="1"/>
    <x v="4"/>
    <m/>
  </r>
  <r>
    <s v="9086608"/>
    <s v="Depo-Provera Inj Vial         "/>
    <s v="400mg/ml    "/>
    <s v="2.5ml/Vl"/>
    <s v="UPJOHN"/>
    <s v="00009062601"/>
    <n v="1"/>
    <n v="10"/>
    <n v="1"/>
    <n v="0"/>
    <n v="0"/>
    <n v="0"/>
    <x v="3"/>
    <m/>
  </r>
  <r>
    <s v="1317425"/>
    <s v="TRUEplus Glucose Tabs Orange  "/>
    <s v="4gm         "/>
    <s v="50/Ct   "/>
    <s v="HOMDIA"/>
    <s v="P1HO1RN-50"/>
    <n v="1"/>
    <n v="1"/>
    <n v="1"/>
    <n v="0"/>
    <n v="0"/>
    <n v="0"/>
    <x v="3"/>
    <m/>
  </r>
  <r>
    <s v="1209122"/>
    <s v="Candy ChewyChoc Caramel Riesen"/>
    <s v="30oz Bag    "/>
    <s v="Ea      "/>
    <s v="ODEPOT"/>
    <s v="871774"/>
    <n v="1"/>
    <n v="1"/>
    <n v="0"/>
    <n v="0"/>
    <n v="0"/>
    <n v="1"/>
    <x v="0"/>
    <m/>
  </r>
  <r>
    <s v="9059289"/>
    <s v="Organizer Mesh 5vert Bk       "/>
    <s v="            "/>
    <s v="Ea      "/>
    <s v="ODEPOT"/>
    <s v="400750"/>
    <n v="1"/>
    <n v="1"/>
    <n v="0"/>
    <n v="0"/>
    <n v="0"/>
    <n v="1"/>
    <x v="0"/>
    <m/>
  </r>
  <r>
    <s v="2531158"/>
    <s v="Septum Elevator               "/>
    <s v="            "/>
    <s v="Ea      "/>
    <s v="MILTEX"/>
    <s v="20-258"/>
    <n v="1"/>
    <n v="4"/>
    <n v="0"/>
    <n v="0"/>
    <n v="0"/>
    <n v="1"/>
    <x v="4"/>
    <m/>
  </r>
  <r>
    <s v="1266169"/>
    <s v="Forceps Sponge Foester Serr   "/>
    <s v="7&quot; Stl      "/>
    <s v="Ea      "/>
    <s v="MISDFK"/>
    <s v="95-571"/>
    <n v="1"/>
    <n v="1"/>
    <n v="0"/>
    <n v="0"/>
    <n v="0"/>
    <n v="1"/>
    <x v="4"/>
    <m/>
  </r>
  <r>
    <s v="9021331"/>
    <s v="Pen Ball Pt Medium Stick      "/>
    <s v="Green       "/>
    <s v="12/Pk   "/>
    <s v="ODEPOT"/>
    <s v="181602"/>
    <n v="1"/>
    <n v="1"/>
    <n v="0"/>
    <n v="0"/>
    <n v="0"/>
    <n v="1"/>
    <x v="0"/>
    <m/>
  </r>
  <r>
    <s v="1356715"/>
    <s v="Brace Wrist Lacer w/ Spica    "/>
    <s v="Right Medium"/>
    <s v="Ea      "/>
    <s v="BREINC"/>
    <s v="10373"/>
    <n v="1"/>
    <n v="5"/>
    <n v="0"/>
    <n v="0"/>
    <n v="0"/>
    <n v="1"/>
    <x v="4"/>
    <m/>
  </r>
  <r>
    <s v="1216465"/>
    <s v="File Folder Hang Oxford 8.5x11"/>
    <s v="Asst        "/>
    <s v="20/Bx   "/>
    <s v="ODEPOT"/>
    <s v="394956"/>
    <n v="1"/>
    <n v="1"/>
    <n v="0"/>
    <n v="0"/>
    <n v="0"/>
    <n v="1"/>
    <x v="0"/>
    <m/>
  </r>
  <r>
    <s v="1106457"/>
    <s v="First Aid Kit Standard        "/>
    <s v="            "/>
    <s v="Ea      "/>
    <s v="MEDIQ"/>
    <s v="818M1"/>
    <n v="1"/>
    <n v="1"/>
    <n v="0"/>
    <n v="0"/>
    <n v="1"/>
    <n v="0"/>
    <x v="4"/>
    <m/>
  </r>
  <r>
    <s v="9041556"/>
    <s v="Dispenser Tape 3/4&quot; C60       "/>
    <s v="DeskTop     "/>
    <s v="Ea      "/>
    <s v="ODEPOT"/>
    <s v="515344"/>
    <n v="1"/>
    <n v="1"/>
    <n v="0"/>
    <n v="0"/>
    <n v="0"/>
    <n v="1"/>
    <x v="0"/>
    <m/>
  </r>
  <r>
    <s v="1034724"/>
    <s v="Bibulous Paper                "/>
    <s v="4&quot;x6&quot;       "/>
    <s v="50/Book "/>
    <s v="GF"/>
    <s v="3718"/>
    <n v="1"/>
    <n v="6"/>
    <n v="1"/>
    <n v="0"/>
    <n v="0"/>
    <n v="0"/>
    <x v="3"/>
    <m/>
  </r>
  <r>
    <s v="9031860"/>
    <s v="Clip Paper Jumbo Prem 10p     "/>
    <s v="            "/>
    <s v="1000/Pk "/>
    <s v="ODEPOT"/>
    <s v="909416"/>
    <n v="1"/>
    <n v="1"/>
    <n v="0"/>
    <n v="0"/>
    <n v="0"/>
    <n v="1"/>
    <x v="0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3"/>
    <m/>
  </r>
  <r>
    <s v="1171807"/>
    <s v="Pulse Oximeter w/Finger Probe "/>
    <s v="Handheld    "/>
    <s v="Ea      "/>
    <s v="SIMPOR"/>
    <s v="3301A1"/>
    <n v="1"/>
    <n v="1"/>
    <n v="0"/>
    <n v="1"/>
    <n v="0"/>
    <n v="0"/>
    <x v="3"/>
    <m/>
  </r>
  <r>
    <s v="9045917"/>
    <s v="Leathrette Clear Report Covers"/>
    <s v="Lt Blue     "/>
    <s v="10/Pk   "/>
    <s v="ODEPOT"/>
    <s v="631300"/>
    <n v="1"/>
    <n v="2"/>
    <n v="0"/>
    <n v="0"/>
    <n v="0"/>
    <n v="1"/>
    <x v="0"/>
    <m/>
  </r>
  <r>
    <s v="1336204"/>
    <s v="Glove Exam Esteem Nitrile     "/>
    <s v="Blue XL     "/>
    <s v="130/Bx  "/>
    <s v="ALLEG"/>
    <s v="8899NB"/>
    <n v="1"/>
    <n v="10"/>
    <n v="0"/>
    <n v="1"/>
    <n v="0"/>
    <n v="0"/>
    <x v="5"/>
    <m/>
  </r>
  <r>
    <s v="2033856"/>
    <s v="SureTemp Plus Thermomter Oral "/>
    <s v="4Ft Cord    "/>
    <s v="Ea      "/>
    <s v="WELCH"/>
    <s v="01690-200"/>
    <n v="1"/>
    <n v="1"/>
    <n v="1"/>
    <n v="0"/>
    <n v="0"/>
    <n v="0"/>
    <x v="3"/>
    <m/>
  </r>
  <r>
    <s v="1174696"/>
    <s v="Delta Terry Net Stockinette 3&quot;"/>
    <s v="7.5cmx13.7m "/>
    <s v="2Rl/Ca  "/>
    <s v="SMINEP"/>
    <s v="7230501"/>
    <n v="1"/>
    <n v="1"/>
    <n v="0"/>
    <n v="0"/>
    <n v="1"/>
    <n v="0"/>
    <x v="4"/>
    <m/>
  </r>
  <r>
    <s v="5824191"/>
    <s v="Underpad Hvyabs Breathable Blu"/>
    <s v="36X28IN     "/>
    <s v="35/Ca   "/>
    <s v="ALLEG"/>
    <s v="UPB2836"/>
    <n v="1"/>
    <n v="4"/>
    <n v="1"/>
    <n v="0"/>
    <n v="0"/>
    <n v="0"/>
    <x v="3"/>
    <m/>
  </r>
  <r>
    <s v="1240599"/>
    <s v="Rack Towel Drying             "/>
    <s v="            "/>
    <s v="Ea      "/>
    <s v="WHITE"/>
    <s v="TDR-4"/>
    <n v="1"/>
    <n v="1"/>
    <n v="0"/>
    <n v="0"/>
    <n v="0"/>
    <n v="1"/>
    <x v="4"/>
    <m/>
  </r>
  <r>
    <s v="9044956"/>
    <s v="Multicolor Plastic Cups       "/>
    <s v="            "/>
    <s v="100/Pk  "/>
    <s v="ODEPOT"/>
    <s v="508527"/>
    <n v="1"/>
    <n v="1"/>
    <n v="0"/>
    <n v="0"/>
    <n v="0"/>
    <n v="1"/>
    <x v="0"/>
    <m/>
  </r>
  <r>
    <s v="5660238"/>
    <s v="ProBP 3400 SureBP NIBP        "/>
    <s v="USB         "/>
    <s v="Ea      "/>
    <s v="WELCH"/>
    <s v="34XFST-B"/>
    <n v="1"/>
    <n v="1"/>
    <n v="0"/>
    <n v="1"/>
    <n v="0"/>
    <n v="0"/>
    <x v="3"/>
    <m/>
  </r>
  <r>
    <s v="9021704"/>
    <s v="Marker Sharpie Fine Dz Bl     "/>
    <s v="Black       "/>
    <s v="12/Pk   "/>
    <s v="ODEPOT"/>
    <s v="203349"/>
    <n v="1"/>
    <n v="1"/>
    <n v="0"/>
    <n v="0"/>
    <n v="0"/>
    <n v="1"/>
    <x v="0"/>
    <m/>
  </r>
  <r>
    <s v="1109908"/>
    <s v="Brace Wrist Frazer Right      "/>
    <s v="Large       "/>
    <s v="Ea      "/>
    <s v="TROY"/>
    <s v="8144724"/>
    <n v="1"/>
    <n v="1"/>
    <n v="0"/>
    <n v="0"/>
    <n v="1"/>
    <n v="0"/>
    <x v="4"/>
    <m/>
  </r>
  <r>
    <s v="9051871"/>
    <s v="Tape,Black On White           "/>
    <s v="            "/>
    <s v="2/Pk    "/>
    <s v="ODEPOT"/>
    <s v="479596"/>
    <n v="1"/>
    <n v="1"/>
    <n v="0"/>
    <n v="0"/>
    <n v="0"/>
    <n v="1"/>
    <x v="0"/>
    <m/>
  </r>
  <r>
    <s v="9049848"/>
    <s v="Bowl Foam Lmntd 12oz White    "/>
    <s v="            "/>
    <s v="8/Pk    "/>
    <s v="ODEPOT"/>
    <s v="628865"/>
    <n v="1"/>
    <n v="1"/>
    <n v="0"/>
    <n v="0"/>
    <n v="0"/>
    <n v="1"/>
    <x v="0"/>
    <m/>
  </r>
  <r>
    <s v="1316655"/>
    <s v="Saline Nasal Spray            "/>
    <s v="0.65%       "/>
    <s v="1.5oz/Bt"/>
    <s v="SHFFLD"/>
    <s v="732953689659"/>
    <n v="1"/>
    <n v="5"/>
    <n v="0"/>
    <n v="1"/>
    <n v="0"/>
    <n v="0"/>
    <x v="3"/>
    <m/>
  </r>
  <r>
    <s v="9061635"/>
    <s v="Mouse Wireles Laser M510  Blk "/>
    <s v="            "/>
    <s v="Ea      "/>
    <s v="ODEPOT"/>
    <s v="262116"/>
    <n v="1"/>
    <n v="1"/>
    <n v="0"/>
    <n v="0"/>
    <n v="0"/>
    <n v="1"/>
    <x v="0"/>
    <m/>
  </r>
  <r>
    <s v="1226461"/>
    <s v="Cup Pencil Lorell Mesh        "/>
    <s v="Black       "/>
    <s v="Ea      "/>
    <s v="ODEPOT"/>
    <s v="841327"/>
    <n v="1"/>
    <n v="2"/>
    <n v="0"/>
    <n v="0"/>
    <n v="0"/>
    <n v="1"/>
    <x v="0"/>
    <m/>
  </r>
  <r>
    <s v="1247713"/>
    <s v="Tamper Evident Tape           "/>
    <s v="            "/>
    <s v="2/Bx    "/>
    <s v="ALCOP"/>
    <s v="342"/>
    <n v="1"/>
    <n v="2"/>
    <n v="0"/>
    <n v="0"/>
    <n v="0"/>
    <n v="1"/>
    <x v="4"/>
    <m/>
  </r>
  <r>
    <s v="1206595"/>
    <s v="Adapter Power 170 Series      "/>
    <s v="            "/>
    <s v="Ea      "/>
    <s v="MARQ"/>
    <s v="2065588-001"/>
    <n v="1"/>
    <n v="1"/>
    <n v="0"/>
    <n v="0"/>
    <n v="0"/>
    <n v="1"/>
    <x v="4"/>
    <m/>
  </r>
  <r>
    <s v="1210391"/>
    <s v="Handle Flat Stock f/Myring Bld"/>
    <s v="SS          "/>
    <s v="Ea      "/>
    <s v="MICRMD"/>
    <s v="BL-2024"/>
    <n v="1"/>
    <n v="1"/>
    <n v="0"/>
    <n v="0"/>
    <n v="0"/>
    <n v="1"/>
    <x v="4"/>
    <m/>
  </r>
  <r>
    <s v="1265983"/>
    <s v="Advantage III Walker Low Top  "/>
    <s v="Small       "/>
    <s v="Ea      "/>
    <s v="ELIORT"/>
    <s v="T32122"/>
    <n v="1"/>
    <n v="1"/>
    <n v="0"/>
    <n v="0"/>
    <n v="1"/>
    <n v="0"/>
    <x v="4"/>
    <m/>
  </r>
  <r>
    <s v="1296417"/>
    <s v="Thermometer Data Logger Refrig"/>
    <s v="2L          "/>
    <s v="Ea      "/>
    <s v="FISHER"/>
    <s v="04500018"/>
    <n v="1"/>
    <n v="1"/>
    <n v="0"/>
    <n v="0"/>
    <n v="0"/>
    <n v="1"/>
    <x v="7"/>
    <m/>
  </r>
  <r>
    <s v="1256946"/>
    <s v="Aerobic Stepper               "/>
    <s v="            "/>
    <s v="Ea      "/>
    <s v="FABENT"/>
    <s v="30-2300"/>
    <n v="1"/>
    <n v="2"/>
    <n v="0"/>
    <n v="0"/>
    <n v="0"/>
    <n v="1"/>
    <x v="4"/>
    <m/>
  </r>
  <r>
    <s v="9046428"/>
    <s v="BallPt Pen 1.0 Med Pt Clr Brrl"/>
    <s v="Black Ink   "/>
    <s v="48/Pk   "/>
    <s v="ODEPOT"/>
    <s v="750288"/>
    <n v="1"/>
    <n v="2"/>
    <n v="0"/>
    <n v="0"/>
    <n v="0"/>
    <n v="1"/>
    <x v="0"/>
    <m/>
  </r>
  <r>
    <s v="1213011"/>
    <s v="Nail Nipper Straight SS       "/>
    <s v="5 5/8&quot;      "/>
    <s v="Ea      "/>
    <s v="MILTEX"/>
    <s v="V940212"/>
    <n v="1"/>
    <n v="4"/>
    <n v="0"/>
    <n v="0"/>
    <n v="0"/>
    <n v="1"/>
    <x v="4"/>
    <m/>
  </r>
  <r>
    <s v="1209722"/>
    <s v="Knee Sleeve Closed Pat Neop   "/>
    <s v="Large       "/>
    <s v="Ea      "/>
    <s v="OPTINT"/>
    <s v="24100-BLK-L"/>
    <n v="1"/>
    <n v="3"/>
    <n v="0"/>
    <n v="0"/>
    <n v="0"/>
    <n v="1"/>
    <x v="4"/>
    <m/>
  </r>
  <r>
    <s v="1267675"/>
    <s v="Stethoscope Littmann Card IV  "/>
    <s v="Black Finish"/>
    <s v="Ea      "/>
    <s v="3MMED"/>
    <s v="6163"/>
    <n v="1"/>
    <n v="1"/>
    <n v="0"/>
    <n v="0"/>
    <n v="1"/>
    <n v="0"/>
    <x v="4"/>
    <m/>
  </r>
  <r>
    <s v="2481961"/>
    <s v="Lidocaine/Epi MDV Non-Returnbl"/>
    <s v="2%          "/>
    <s v="50mL/Vl "/>
    <s v="GIVREP"/>
    <s v="00409318203"/>
    <n v="1"/>
    <n v="5"/>
    <n v="0"/>
    <n v="1"/>
    <n v="0"/>
    <n v="0"/>
    <x v="1"/>
    <m/>
  </r>
  <r>
    <s v="9046777"/>
    <s v="Reinforcd Hanging Fldrs 8.5x11"/>
    <s v="Asst Colors "/>
    <s v="25/Bx   "/>
    <s v="ODEPOT"/>
    <s v="939656"/>
    <n v="1"/>
    <n v="3"/>
    <n v="0"/>
    <n v="0"/>
    <n v="0"/>
    <n v="1"/>
    <x v="0"/>
    <m/>
  </r>
  <r>
    <s v="1182872"/>
    <s v="Suture Prolene Blue P-3 Unify "/>
    <s v="6-0 18&quot;     "/>
    <s v="12/Bx   "/>
    <s v="APPDEN"/>
    <s v="S-P618R13"/>
    <n v="1"/>
    <n v="1"/>
    <n v="0"/>
    <n v="1"/>
    <n v="0"/>
    <n v="0"/>
    <x v="3"/>
    <m/>
  </r>
  <r>
    <s v="9020942"/>
    <s v="DEODORANT,FEBREZE             "/>
    <s v="            "/>
    <s v="1/PK    "/>
    <s v="ODEPOT"/>
    <s v="152451"/>
    <n v="1"/>
    <n v="2"/>
    <n v="0"/>
    <n v="0"/>
    <n v="0"/>
    <n v="1"/>
    <x v="7"/>
    <m/>
  </r>
  <r>
    <s v="1081648"/>
    <s v="Set of 16 Cuff Weights        "/>
    <s v="            "/>
    <s v="Ea      "/>
    <s v="CLINT"/>
    <s v="4706-X"/>
    <n v="1"/>
    <n v="1"/>
    <n v="0"/>
    <n v="0"/>
    <n v="0"/>
    <n v="1"/>
    <x v="4"/>
    <m/>
  </r>
  <r>
    <s v="1103206"/>
    <s v="Cuff TP Adult Lg 1-Tube       "/>
    <s v="Reusable    "/>
    <s v="Ea      "/>
    <s v="WELCH"/>
    <s v="REUSE-12-1TP"/>
    <n v="1"/>
    <n v="2"/>
    <n v="0"/>
    <n v="1"/>
    <n v="0"/>
    <n v="0"/>
    <x v="3"/>
    <m/>
  </r>
  <r>
    <s v="1218609"/>
    <s v="Ink Pad Replacement Black     "/>
    <s v="            "/>
    <s v="Ea      "/>
    <s v="ODEPOT"/>
    <s v="202590"/>
    <n v="1"/>
    <n v="2"/>
    <n v="0"/>
    <n v="0"/>
    <n v="0"/>
    <n v="1"/>
    <x v="0"/>
    <m/>
  </r>
  <r>
    <s v="9063709"/>
    <s v="Surge 6-Outlet 800 Jls        "/>
    <s v="6'Cord      "/>
    <s v="Ea      "/>
    <s v="ODEPOT"/>
    <s v="847595"/>
    <n v="1"/>
    <n v="1"/>
    <n v="0"/>
    <n v="0"/>
    <n v="0"/>
    <n v="1"/>
    <x v="0"/>
    <m/>
  </r>
  <r>
    <s v="3267528"/>
    <s v="Brace Orthopedic Aso Ankle Nyl"/>
    <s v="Black Medium"/>
    <s v="Ea      "/>
    <s v="MEDSPE"/>
    <s v="264034"/>
    <n v="1"/>
    <n v="1"/>
    <n v="0"/>
    <n v="0"/>
    <n v="0"/>
    <n v="1"/>
    <x v="4"/>
    <m/>
  </r>
  <r>
    <s v="8760630"/>
    <s v="Pillow Foot W/HK&amp;LP Strap     "/>
    <s v="One Size    "/>
    <s v="1/Pr    "/>
    <s v="MEDLIN"/>
    <s v="NON0097"/>
    <n v="1"/>
    <n v="4"/>
    <n v="0"/>
    <n v="0"/>
    <n v="1"/>
    <n v="0"/>
    <x v="4"/>
    <m/>
  </r>
  <r>
    <s v="6010127"/>
    <s v="Plugs 15ml Centrifuge         "/>
    <s v="f/6260/6265 "/>
    <s v="1000/Bg "/>
    <s v="GLOSCI"/>
    <s v="6263C"/>
    <n v="1"/>
    <n v="1"/>
    <n v="0"/>
    <n v="1"/>
    <n v="0"/>
    <n v="0"/>
    <x v="5"/>
    <m/>
  </r>
  <r>
    <s v="1209372"/>
    <s v="MLA Pipette Tips Racked       "/>
    <s v="5-200ul     "/>
    <s v="1000/Bx "/>
    <s v="GLOSCI"/>
    <s v="151140R"/>
    <n v="1"/>
    <n v="4"/>
    <n v="1"/>
    <n v="0"/>
    <n v="0"/>
    <n v="0"/>
    <x v="3"/>
    <m/>
  </r>
  <r>
    <s v="4320562"/>
    <s v="Tape Deltacast Elite Plst Blu "/>
    <s v="2&quot;X4Yds     "/>
    <s v="10Rl/Bx "/>
    <s v="SMINEP"/>
    <s v="4812"/>
    <n v="1"/>
    <n v="2"/>
    <n v="0"/>
    <n v="0"/>
    <n v="1"/>
    <n v="0"/>
    <x v="4"/>
    <m/>
  </r>
  <r>
    <s v="9044496"/>
    <s v="Self-Inking Dater w/Extra Pad "/>
    <s v="Black       "/>
    <s v="Ea      "/>
    <s v="ODEPOT"/>
    <s v="421006"/>
    <n v="1"/>
    <n v="1"/>
    <n v="0"/>
    <n v="0"/>
    <n v="0"/>
    <n v="1"/>
    <x v="0"/>
    <m/>
  </r>
  <r>
    <s v="9059447"/>
    <s v="Towels Antiseptic             "/>
    <s v="            "/>
    <s v="25/Bx   "/>
    <s v="ODEPOT"/>
    <s v="434659"/>
    <n v="1"/>
    <n v="4"/>
    <n v="0"/>
    <n v="0"/>
    <n v="0"/>
    <n v="1"/>
    <x v="7"/>
    <m/>
  </r>
  <r>
    <s v="9050321"/>
    <s v="Tape Correction Asst          "/>
    <s v="            "/>
    <s v="6/Pk    "/>
    <s v="ODEPOT"/>
    <s v="699459"/>
    <n v="1"/>
    <n v="1"/>
    <n v="0"/>
    <n v="0"/>
    <n v="0"/>
    <n v="1"/>
    <x v="0"/>
    <m/>
  </r>
  <r>
    <s v="1278306"/>
    <s v="uScreen 12 Panel DOA Cup      "/>
    <s v="            "/>
    <s v="25/Bx   "/>
    <s v="INSTEC"/>
    <s v="USSCUPA-12CL"/>
    <n v="1"/>
    <n v="3"/>
    <n v="0"/>
    <n v="0"/>
    <n v="0"/>
    <n v="1"/>
    <x v="6"/>
    <m/>
  </r>
  <r>
    <s v="9064994"/>
    <s v="Folder Classification Letter  "/>
    <s v="Lt Blue     "/>
    <s v="10/Pk   "/>
    <s v="ODEPOT"/>
    <s v="543991"/>
    <n v="1"/>
    <n v="5"/>
    <n v="0"/>
    <n v="0"/>
    <n v="0"/>
    <n v="1"/>
    <x v="0"/>
    <m/>
  </r>
  <r>
    <s v="9047219"/>
    <s v="Notes Post-It 3x3 Asst Neon   "/>
    <s v="Colors      "/>
    <s v="12/Pk   "/>
    <s v="ODEPOT"/>
    <s v="570995"/>
    <n v="1"/>
    <n v="1"/>
    <n v="0"/>
    <n v="0"/>
    <n v="0"/>
    <n v="1"/>
    <x v="0"/>
    <m/>
  </r>
  <r>
    <s v="9051295"/>
    <s v="Wipes Disinfecting Clorox     "/>
    <s v="            "/>
    <s v="Ea      "/>
    <s v="ODEPOT"/>
    <s v="984560"/>
    <n v="1"/>
    <n v="6"/>
    <n v="0"/>
    <n v="0"/>
    <n v="0"/>
    <n v="1"/>
    <x v="0"/>
    <m/>
  </r>
  <r>
    <s v="9027740"/>
    <s v="PROTECTOR,SHEET,X-LG,25/P     "/>
    <s v="            "/>
    <s v="25      "/>
    <s v="ODEPOT"/>
    <s v="500587"/>
    <n v="1"/>
    <n v="2"/>
    <n v="0"/>
    <n v="0"/>
    <n v="0"/>
    <n v="1"/>
    <x v="0"/>
    <m/>
  </r>
  <r>
    <s v="9024963"/>
    <s v="Battery Aa 1.5v Energizer     "/>
    <s v="            "/>
    <s v="4/Pk    "/>
    <s v="ODEPOT"/>
    <s v="343749"/>
    <n v="1"/>
    <n v="1"/>
    <n v="0"/>
    <n v="0"/>
    <n v="0"/>
    <n v="1"/>
    <x v="0"/>
    <m/>
  </r>
  <r>
    <s v="9021985"/>
    <s v="Staple 1/4 15-25sht 5000      "/>
    <s v="            "/>
    <s v="5000/Bx "/>
    <s v="ODEPOT"/>
    <s v="221044"/>
    <n v="1"/>
    <n v="2"/>
    <n v="0"/>
    <n v="0"/>
    <n v="0"/>
    <n v="1"/>
    <x v="0"/>
    <m/>
  </r>
  <r>
    <s v="9059296"/>
    <s v="Wipes Clorox5ct Lavendar      "/>
    <s v="            "/>
    <s v="Ea      "/>
    <s v="ODEPOT"/>
    <s v="405475"/>
    <n v="1"/>
    <n v="4"/>
    <n v="0"/>
    <n v="0"/>
    <n v="0"/>
    <n v="1"/>
    <x v="7"/>
    <m/>
  </r>
  <r>
    <s v="1080541"/>
    <s v="M-Gel Knit Digi Tube          "/>
    <s v="3/4&quot;x6&quot;     "/>
    <s v="3/Pk    "/>
    <s v="PODPRO"/>
    <s v="1200"/>
    <n v="1"/>
    <n v="4"/>
    <n v="0"/>
    <n v="1"/>
    <n v="0"/>
    <n v="0"/>
    <x v="3"/>
    <m/>
  </r>
  <r>
    <s v="9023815"/>
    <s v="Binder Clip Large             "/>
    <s v="2&quot;&quot;         "/>
    <s v="12/Bx   "/>
    <s v="ODEPOT"/>
    <s v="308957"/>
    <n v="1"/>
    <n v="1"/>
    <n v="0"/>
    <n v="0"/>
    <n v="0"/>
    <n v="1"/>
    <x v="0"/>
    <m/>
  </r>
  <r>
    <s v="9034561"/>
    <s v="BicMatic Grip Mechanical      "/>
    <s v="            "/>
    <s v="12/Pk   "/>
    <s v="ODEPOT"/>
    <s v="421525"/>
    <n v="1"/>
    <n v="1"/>
    <n v="0"/>
    <n v="0"/>
    <n v="0"/>
    <n v="1"/>
    <x v="0"/>
    <m/>
  </r>
  <r>
    <s v="9061011"/>
    <s v="Coffee-Mate Nondairy Creamer  "/>
    <s v="French Van. "/>
    <s v="1.5Lt   "/>
    <s v="ODEPOT"/>
    <s v="603745"/>
    <n v="1"/>
    <n v="1"/>
    <n v="0"/>
    <n v="0"/>
    <n v="0"/>
    <n v="1"/>
    <x v="0"/>
    <m/>
  </r>
  <r>
    <s v="1265984"/>
    <s v="Advantage III Walker Low Top  "/>
    <s v="Medium      "/>
    <s v="Ea      "/>
    <s v="ELIORT"/>
    <s v="T32124"/>
    <n v="1"/>
    <n v="3"/>
    <n v="0"/>
    <n v="0"/>
    <n v="1"/>
    <n v="0"/>
    <x v="4"/>
    <m/>
  </r>
  <r>
    <s v="9022010"/>
    <s v="CALCULATOR,SOLAR,MINI,DES     "/>
    <s v="            "/>
    <s v="1/PK    "/>
    <s v="ODEPOT"/>
    <s v="222059"/>
    <n v="1"/>
    <n v="1"/>
    <n v="0"/>
    <n v="0"/>
    <n v="0"/>
    <n v="1"/>
    <x v="0"/>
    <m/>
  </r>
  <r>
    <s v="3031821"/>
    <s v="Pillow Trevira Filled Hosp Fm "/>
    <s v="20&quot;X26&quot;     "/>
    <s v="Ea      "/>
    <s v="BICOR"/>
    <s v="1TR27"/>
    <n v="1"/>
    <n v="1"/>
    <n v="0"/>
    <n v="1"/>
    <n v="0"/>
    <n v="0"/>
    <x v="7"/>
    <m/>
  </r>
  <r>
    <s v="1067756"/>
    <s v="Performa Positioning Bolster  "/>
    <s v="            "/>
    <s v="EA      "/>
    <s v="TROY"/>
    <s v="A37074B"/>
    <n v="1"/>
    <n v="1"/>
    <n v="0"/>
    <n v="0"/>
    <n v="1"/>
    <n v="0"/>
    <x v="4"/>
    <m/>
  </r>
  <r>
    <s v="1189223"/>
    <s v="Clorox Bleach Germ Refill     "/>
    <s v="12x12&quot;      "/>
    <s v="2Ct/Ca  "/>
    <s v="HELINK"/>
    <s v="30359"/>
    <n v="1"/>
    <n v="1"/>
    <n v="0"/>
    <n v="0"/>
    <n v="0"/>
    <n v="1"/>
    <x v="4"/>
    <m/>
  </r>
  <r>
    <s v="9872386"/>
    <s v="Syringes IM Luer Lok Thin 3cc "/>
    <s v="23gx1.5     "/>
    <s v="100/Bx  "/>
    <s v="BD"/>
    <s v="309589"/>
    <n v="1"/>
    <n v="3"/>
    <n v="1"/>
    <n v="0"/>
    <n v="0"/>
    <n v="0"/>
    <x v="3"/>
    <m/>
  </r>
  <r>
    <s v="1249886"/>
    <s v="Dexamethasone Sod Inj 5mL     "/>
    <s v="4mg/mL      "/>
    <s v="25/Bx   "/>
    <s v="AURPHA"/>
    <s v="55150023805"/>
    <n v="1"/>
    <n v="3"/>
    <n v="1"/>
    <n v="0"/>
    <n v="0"/>
    <n v="0"/>
    <x v="3"/>
    <m/>
  </r>
  <r>
    <s v="1363192"/>
    <s v="Pledget 1/2x3&quot; Cotton Pad     "/>
    <s v="            "/>
    <s v="200/Ca  "/>
    <s v="MICRMD"/>
    <s v="AM-1003"/>
    <n v="1"/>
    <n v="1"/>
    <n v="0"/>
    <n v="0"/>
    <n v="0"/>
    <n v="1"/>
    <x v="4"/>
    <m/>
  </r>
  <r>
    <s v="1285517"/>
    <s v="Crackers/Cookies Austin Variey"/>
    <s v="4.4oz       "/>
    <s v="45/Cr   "/>
    <s v="ODEPOT"/>
    <s v="277428"/>
    <n v="1"/>
    <n v="1"/>
    <n v="0"/>
    <n v="0"/>
    <n v="0"/>
    <n v="1"/>
    <x v="0"/>
    <m/>
  </r>
  <r>
    <s v="1537411"/>
    <s v="Sodium Chloride 0.9% Irrig    "/>
    <s v="250mL/Bt    "/>
    <s v="BT      "/>
    <s v="TRAVOL"/>
    <s v="2F7122"/>
    <n v="1"/>
    <n v="24"/>
    <n v="0"/>
    <n v="1"/>
    <n v="0"/>
    <n v="0"/>
    <x v="3"/>
    <m/>
  </r>
  <r>
    <s v="1184110"/>
    <s v="Stockinette Delta-Dry LF NS   "/>
    <s v="3&quot;x11Yd     "/>
    <s v="2Rl/Ca  "/>
    <s v="SMINEP"/>
    <s v="7456402"/>
    <n v="1"/>
    <n v="1"/>
    <n v="0"/>
    <n v="1"/>
    <n v="0"/>
    <n v="0"/>
    <x v="3"/>
    <m/>
  </r>
  <r>
    <s v="9026871"/>
    <s v="Marker Perm Ufine Sharp       "/>
    <s v="Black       "/>
    <s v="12/Pk   "/>
    <s v="ODEPOT"/>
    <s v="451898"/>
    <n v="1"/>
    <n v="1"/>
    <n v="0"/>
    <n v="0"/>
    <n v="0"/>
    <n v="1"/>
    <x v="0"/>
    <m/>
  </r>
  <r>
    <s v="1311840"/>
    <s v="Zip Stick Cast Removal        "/>
    <s v="19&quot;         "/>
    <s v="Ea      "/>
    <s v="SMINEP"/>
    <s v="7204629"/>
    <n v="1"/>
    <n v="2"/>
    <n v="0"/>
    <n v="0"/>
    <n v="1"/>
    <n v="0"/>
    <x v="4"/>
    <m/>
  </r>
  <r>
    <s v="9057978"/>
    <s v="Paper Fore Mp 8.5X11 10/Case  "/>
    <s v="            "/>
    <s v="10/CA   "/>
    <s v="ODEPOT"/>
    <s v="954835"/>
    <n v="1"/>
    <n v="1"/>
    <n v="0"/>
    <n v="0"/>
    <n v="0"/>
    <n v="1"/>
    <x v="0"/>
    <m/>
  </r>
  <r>
    <s v="1136437"/>
    <s v="Swiffer Duster Refills        "/>
    <s v="            "/>
    <s v="10/Bx   "/>
    <s v="ODEPOT"/>
    <s v="641583"/>
    <n v="1"/>
    <n v="2"/>
    <n v="0"/>
    <n v="0"/>
    <n v="0"/>
    <n v="1"/>
    <x v="0"/>
    <m/>
  </r>
  <r>
    <s v="6067080"/>
    <s v="Catheter Tray W/PVP Swabs     "/>
    <s v="10cc Syr    "/>
    <s v="20/Ca   "/>
    <s v="CARDKN"/>
    <s v="76010-"/>
    <n v="1"/>
    <n v="1"/>
    <n v="1"/>
    <n v="0"/>
    <n v="0"/>
    <n v="0"/>
    <x v="3"/>
    <m/>
  </r>
  <r>
    <s v="9054878"/>
    <s v="Splenda Packets               "/>
    <s v="            "/>
    <s v="400/Pk  "/>
    <s v="ODEPOT"/>
    <s v="943504"/>
    <n v="1"/>
    <n v="1"/>
    <n v="0"/>
    <n v="0"/>
    <n v="0"/>
    <n v="1"/>
    <x v="0"/>
    <m/>
  </r>
  <r>
    <s v="9026452"/>
    <s v="STAPLER,FULL STRIP COMBO,     "/>
    <s v="            "/>
    <s v="1/PK    "/>
    <s v="ODEPOT"/>
    <s v="427251"/>
    <n v="1"/>
    <n v="2"/>
    <n v="0"/>
    <n v="0"/>
    <n v="0"/>
    <n v="1"/>
    <x v="0"/>
    <m/>
  </r>
  <r>
    <s v="1275610"/>
    <s v="Bandage Adhesive Emoji        "/>
    <s v="3/4&quot;X3&quot;     "/>
    <s v="100/Bx  "/>
    <s v="DUKAL"/>
    <s v="15606"/>
    <n v="1"/>
    <n v="4"/>
    <n v="0"/>
    <n v="1"/>
    <n v="0"/>
    <n v="0"/>
    <x v="3"/>
    <m/>
  </r>
  <r>
    <s v="9057802"/>
    <s v="Pen Gel UniB 207 Ndle 0.7 Blk "/>
    <s v="            "/>
    <s v="12/Pk   "/>
    <s v="ODEPOT"/>
    <s v="894690"/>
    <n v="1"/>
    <n v="1"/>
    <n v="0"/>
    <n v="0"/>
    <n v="0"/>
    <n v="1"/>
    <x v="0"/>
    <m/>
  </r>
  <r>
    <s v="1117626"/>
    <s v="Blade Myringotomy Lance       "/>
    <s v="Adult       "/>
    <s v="6/Bx    "/>
    <s v="MICRMD"/>
    <s v="BL-2001"/>
    <n v="1"/>
    <n v="6"/>
    <n v="0"/>
    <n v="0"/>
    <n v="0"/>
    <n v="1"/>
    <x v="4"/>
    <m/>
  </r>
  <r>
    <s v="1198901"/>
    <s v="Folder File SKILCRAFT 1/3 Lttr"/>
    <s v="11Pt Manila "/>
    <s v="100/Bx  "/>
    <s v="ODEPOT"/>
    <s v="453669"/>
    <n v="1"/>
    <n v="2"/>
    <n v="0"/>
    <n v="0"/>
    <n v="0"/>
    <n v="1"/>
    <x v="0"/>
    <m/>
  </r>
  <r>
    <s v="1279417"/>
    <s v="Dicyclomine HCL Solution      "/>
    <s v="10mg/5ml    "/>
    <s v="473mL/Bt"/>
    <s v="CARDGN"/>
    <s v="3679644"/>
    <n v="1"/>
    <n v="3"/>
    <n v="0"/>
    <n v="0"/>
    <n v="1"/>
    <n v="0"/>
    <x v="4"/>
    <m/>
  </r>
  <r>
    <s v="3670464"/>
    <s v="Stamp 2000 Plus Custom Medium "/>
    <s v="11/16&quot;x1.75&quot;"/>
    <s v="Ea      "/>
    <s v="CARCRF"/>
    <s v="1SI30PSCH3"/>
    <n v="1"/>
    <n v="6"/>
    <n v="0"/>
    <n v="0"/>
    <n v="0"/>
    <n v="1"/>
    <x v="0"/>
    <m/>
  </r>
  <r>
    <s v="9004130"/>
    <s v="Natural Elegance Nano Tips    "/>
    <s v="B1          "/>
    <s v="15/Bx   "/>
    <s v="PENTPL"/>
    <s v="SHN9004130"/>
    <n v="1"/>
    <n v="7"/>
    <n v="0"/>
    <n v="1"/>
    <n v="0"/>
    <n v="0"/>
    <x v="3"/>
    <m/>
  </r>
  <r>
    <s v="9045339"/>
    <s v="Hot Melt Packing Tape w/Disp  "/>
    <s v="188x1968    "/>
    <s v="Ea      "/>
    <s v="ODEPOT"/>
    <s v="568748"/>
    <n v="1"/>
    <n v="1"/>
    <n v="0"/>
    <n v="0"/>
    <n v="0"/>
    <n v="1"/>
    <x v="0"/>
    <m/>
  </r>
  <r>
    <s v="1116056"/>
    <s v="Underpad LT Absorb            "/>
    <s v="30&quot;x30&quot;     "/>
    <s v="150/CA  "/>
    <s v="PAPPK"/>
    <s v="H-3030"/>
    <n v="1"/>
    <n v="1"/>
    <n v="0"/>
    <n v="1"/>
    <n v="0"/>
    <n v="0"/>
    <x v="7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3"/>
    <m/>
  </r>
  <r>
    <s v="9039820"/>
    <s v="Jr. Glue-Top Writing Pads 5x8 "/>
    <s v="Ruled Can   "/>
    <s v="12/Pk   "/>
    <s v="ODEPOT"/>
    <s v="534720"/>
    <n v="1"/>
    <n v="1"/>
    <n v="0"/>
    <n v="0"/>
    <n v="0"/>
    <n v="1"/>
    <x v="0"/>
    <m/>
  </r>
  <r>
    <s v="9030212"/>
    <s v="Sign Here Tape Flag           "/>
    <s v="            "/>
    <s v="4/Pk    "/>
    <s v="ODEPOT"/>
    <s v="750067"/>
    <n v="1"/>
    <n v="1"/>
    <n v="0"/>
    <n v="0"/>
    <n v="0"/>
    <n v="1"/>
    <x v="0"/>
    <m/>
  </r>
  <r>
    <s v="9023590"/>
    <s v="Pad Hand Hd Scotchbrite 1     "/>
    <s v="            "/>
    <s v="10/Pk   "/>
    <s v="ODEPOT"/>
    <s v="292908"/>
    <n v="1"/>
    <n v="1"/>
    <n v="0"/>
    <n v="0"/>
    <n v="0"/>
    <n v="1"/>
    <x v="0"/>
    <m/>
  </r>
  <r>
    <s v="6980306"/>
    <s v="Medicine Ball Rack            "/>
    <s v="            "/>
    <s v="Ea      "/>
    <s v="IDEMED"/>
    <s v="MBR60"/>
    <n v="1"/>
    <n v="1"/>
    <n v="0"/>
    <n v="0"/>
    <n v="1"/>
    <n v="0"/>
    <x v="4"/>
    <m/>
  </r>
  <r>
    <s v="1315314"/>
    <s v="CPT Professional Edition      "/>
    <s v="2019        "/>
    <s v="Ea      "/>
    <s v="AMASSA"/>
    <s v="EP054119"/>
    <n v="1"/>
    <n v="3"/>
    <n v="0"/>
    <n v="1"/>
    <n v="0"/>
    <n v="0"/>
    <x v="3"/>
    <m/>
  </r>
  <r>
    <s v="1297461"/>
    <s v="Forcep Tenaculum Cerv Ring Hnd"/>
    <s v="10&quot;         "/>
    <s v="Ea      "/>
    <s v="JARITM"/>
    <s v="505-200"/>
    <n v="1"/>
    <n v="1"/>
    <n v="0"/>
    <n v="0"/>
    <n v="0"/>
    <n v="1"/>
    <x v="4"/>
    <m/>
  </r>
  <r>
    <s v="1250446"/>
    <s v="Curette Endocervical          "/>
    <s v="            "/>
    <s v="25/Bx   "/>
    <s v="COOPSR"/>
    <s v="mx111"/>
    <n v="1"/>
    <n v="1"/>
    <n v="0"/>
    <n v="0"/>
    <n v="0"/>
    <n v="1"/>
    <x v="4"/>
    <m/>
  </r>
  <r>
    <s v="9047474"/>
    <s v="Organizer Drawer Recycled     "/>
    <s v="            "/>
    <s v="Ea      "/>
    <s v="ODEPOT"/>
    <s v="188585"/>
    <n v="1"/>
    <n v="1"/>
    <n v="0"/>
    <n v="0"/>
    <n v="0"/>
    <n v="1"/>
    <x v="0"/>
    <m/>
  </r>
  <r>
    <s v="1338081"/>
    <s v="Clonidine HCl Tablets         "/>
    <s v="0.1mg       "/>
    <s v="100/Bt  "/>
    <s v="TEVA"/>
    <s v="212710"/>
    <n v="1"/>
    <n v="1"/>
    <n v="0"/>
    <n v="1"/>
    <n v="0"/>
    <n v="0"/>
    <x v="3"/>
    <m/>
  </r>
  <r>
    <s v="9049783"/>
    <s v="Pen Ballpoint Stick Medium    "/>
    <s v="Black       "/>
    <s v="12/Pk   "/>
    <s v="ODEPOT"/>
    <s v="181594"/>
    <n v="1"/>
    <n v="2"/>
    <n v="0"/>
    <n v="0"/>
    <n v="0"/>
    <n v="1"/>
    <x v="0"/>
    <m/>
  </r>
  <r>
    <s v="2612432"/>
    <s v="Ultra-Tuff Biohazard Bag Red  "/>
    <s v="24&quot;x24&quot;     "/>
    <s v="250/Ca  "/>
    <s v="MEDGEN"/>
    <s v="45-50"/>
    <n v="1"/>
    <n v="1"/>
    <n v="0"/>
    <n v="1"/>
    <n v="0"/>
    <n v="0"/>
    <x v="3"/>
    <m/>
  </r>
  <r>
    <s v="1046963"/>
    <s v="Bupivacaine HCL MDV 50ml      "/>
    <s v="0.25%       "/>
    <s v="25/Bx   "/>
    <s v="PFIZNJ"/>
    <s v="00409116001"/>
    <n v="1"/>
    <n v="1"/>
    <n v="1"/>
    <n v="0"/>
    <n v="0"/>
    <n v="0"/>
    <x v="1"/>
    <m/>
  </r>
  <r>
    <s v="7777052"/>
    <s v="Strip Steri-Strip Closure Tan "/>
    <s v="1/8&quot;x3&quot; Skin"/>
    <s v="50/Bx   "/>
    <s v="3MMED"/>
    <s v="B1550"/>
    <n v="1"/>
    <n v="1"/>
    <n v="1"/>
    <n v="0"/>
    <n v="0"/>
    <n v="0"/>
    <x v="3"/>
    <m/>
  </r>
  <r>
    <s v="8957485"/>
    <s v="Table Paper Schooltime Crepe  "/>
    <s v="18&quot;x125'    "/>
    <s v="6/Ca    "/>
    <s v="TIDI-E"/>
    <s v="981918"/>
    <n v="1"/>
    <n v="2"/>
    <n v="0"/>
    <n v="1"/>
    <n v="0"/>
    <n v="0"/>
    <x v="3"/>
    <m/>
  </r>
  <r>
    <s v="7760004"/>
    <s v="Brace Closed Knee Bge Neo     "/>
    <s v="X-LARGE     "/>
    <s v="Ea      "/>
    <s v="PROORT"/>
    <s v="110-4-0"/>
    <n v="1"/>
    <n v="3"/>
    <n v="0"/>
    <n v="0"/>
    <n v="0"/>
    <n v="1"/>
    <x v="4"/>
    <m/>
  </r>
  <r>
    <s v="5470369"/>
    <s v="TheraBand K Tape Blue/Blue    "/>
    <s v="2&quot;x16.4'    "/>
    <s v="6Rl/Bx  "/>
    <s v="OPTINT"/>
    <s v="12758"/>
    <n v="1"/>
    <n v="1"/>
    <n v="0"/>
    <n v="0"/>
    <n v="1"/>
    <n v="0"/>
    <x v="4"/>
    <m/>
  </r>
  <r>
    <s v="8253155"/>
    <s v="Staircase Single 30Wx24Dx24H  "/>
    <s v="30Wx24Dx24H "/>
    <s v="Ea      "/>
    <s v="HAUSM"/>
    <s v="1567"/>
    <n v="1"/>
    <n v="1"/>
    <n v="0"/>
    <n v="0"/>
    <n v="0"/>
    <n v="1"/>
    <x v="4"/>
    <m/>
  </r>
  <r>
    <s v="1356716"/>
    <s v="Brace Wrist Lacer w/ Spica    "/>
    <s v="Right Large "/>
    <s v="Ea      "/>
    <s v="BREINC"/>
    <s v="10374"/>
    <n v="1"/>
    <n v="5"/>
    <n v="0"/>
    <n v="0"/>
    <n v="0"/>
    <n v="1"/>
    <x v="4"/>
    <m/>
  </r>
  <r>
    <s v="5470441"/>
    <s v="Stability Trainer X-Soft      "/>
    <s v="Black       "/>
    <s v="Ea      "/>
    <s v="OPTINT"/>
    <s v="23323"/>
    <n v="1"/>
    <n v="1"/>
    <n v="0"/>
    <n v="0"/>
    <n v="0"/>
    <n v="1"/>
    <x v="4"/>
    <m/>
  </r>
  <r>
    <s v="5556570"/>
    <s v="Tape Deltalite Conf Fbgl LtBlu"/>
    <s v="3&quot;x4yds     "/>
    <s v="10/Bx   "/>
    <s v="SMINEP"/>
    <s v="5903"/>
    <n v="1"/>
    <n v="1"/>
    <n v="0"/>
    <n v="1"/>
    <n v="0"/>
    <n v="0"/>
    <x v="5"/>
    <m/>
  </r>
  <r>
    <s v="9535763"/>
    <s v="Forcep Adson Tissue           "/>
    <s v="4-3/4&quot;      "/>
    <s v="Ea      "/>
    <s v="MILTEX"/>
    <s v="V96-120"/>
    <n v="1"/>
    <n v="10"/>
    <n v="1"/>
    <n v="0"/>
    <n v="0"/>
    <n v="0"/>
    <x v="3"/>
    <m/>
  </r>
  <r>
    <s v="9052267"/>
    <s v="Soda Sprite 12oz 24 Case      "/>
    <s v="            "/>
    <s v="24/Pk   "/>
    <s v="ODEPOT"/>
    <s v="208255"/>
    <n v="1"/>
    <n v="1"/>
    <n v="0"/>
    <n v="0"/>
    <n v="0"/>
    <n v="1"/>
    <x v="0"/>
    <m/>
  </r>
  <r>
    <s v="1273751"/>
    <s v="Band Loops Thera-Band Ltx 12&quot; "/>
    <s v="Heavy Green "/>
    <s v="Ea      "/>
    <s v="FABENT"/>
    <s v="10-1943"/>
    <n v="1"/>
    <n v="2"/>
    <n v="0"/>
    <n v="0"/>
    <n v="1"/>
    <n v="0"/>
    <x v="4"/>
    <m/>
  </r>
  <r>
    <s v="5824410"/>
    <s v="Baby Wipes Fragr Free Travl Pk"/>
    <s v="12 CT       "/>
    <s v="48/Ca   "/>
    <s v="ALLEG"/>
    <s v="2BWSU-12"/>
    <n v="1"/>
    <n v="2"/>
    <n v="0"/>
    <n v="1"/>
    <n v="0"/>
    <n v="0"/>
    <x v="3"/>
    <m/>
  </r>
  <r>
    <s v="4224993"/>
    <s v="Safetec Biohand Antiseptic    "/>
    <s v="16oz        "/>
    <s v="Ea      "/>
    <s v="SAFEAM"/>
    <s v="17354"/>
    <n v="1"/>
    <n v="4"/>
    <n v="0"/>
    <n v="1"/>
    <n v="0"/>
    <n v="0"/>
    <x v="3"/>
    <m/>
  </r>
  <r>
    <s v="1550032"/>
    <s v="Packing Strips Iodoform &amp; Disp"/>
    <s v="1/2&quot;x5yd    "/>
    <s v="Ea      "/>
    <s v="DERM"/>
    <s v="59245"/>
    <n v="1"/>
    <n v="2"/>
    <n v="0"/>
    <n v="1"/>
    <n v="0"/>
    <n v="0"/>
    <x v="3"/>
    <m/>
  </r>
  <r>
    <s v="5806611"/>
    <s v="Neosporin Ointment Foil Pack  "/>
    <s v="1/32oz      "/>
    <s v="144/Bx  "/>
    <s v="WARNLB"/>
    <s v="512376900"/>
    <n v="1"/>
    <n v="1"/>
    <n v="0"/>
    <n v="1"/>
    <n v="0"/>
    <n v="0"/>
    <x v="3"/>
    <m/>
  </r>
  <r>
    <s v="9052892"/>
    <s v="Mailers Dvd Kraft Hd Od       "/>
    <s v="            "/>
    <s v="12/Pk   "/>
    <s v="ODEPOT"/>
    <s v="419285"/>
    <n v="1"/>
    <n v="4"/>
    <n v="0"/>
    <n v="0"/>
    <n v="0"/>
    <n v="1"/>
    <x v="0"/>
    <m/>
  </r>
  <r>
    <s v="9051211"/>
    <s v="Pen Rt Gel G2 1.0mm Black     "/>
    <s v="            "/>
    <s v="12/Pk   "/>
    <s v="ODEPOT"/>
    <s v="952733"/>
    <n v="1"/>
    <n v="1"/>
    <n v="0"/>
    <n v="0"/>
    <n v="0"/>
    <n v="1"/>
    <x v="0"/>
    <m/>
  </r>
  <r>
    <s v="5700642"/>
    <s v="Criterion Glv PF Ltx Surgical "/>
    <s v="SIZE 9.0    "/>
    <s v="50Pr/Bx "/>
    <s v="WEARSF"/>
    <s v="5700642"/>
    <n v="1"/>
    <n v="1"/>
    <n v="0"/>
    <n v="1"/>
    <n v="0"/>
    <n v="0"/>
    <x v="3"/>
    <m/>
  </r>
  <r>
    <s v="1530500"/>
    <s v="Flexal Glove Nitrile          "/>
    <s v="X-Large     "/>
    <s v="200/Bx  "/>
    <s v="ALLEG"/>
    <s v="88TN05XL"/>
    <n v="1"/>
    <n v="5"/>
    <n v="0"/>
    <n v="1"/>
    <n v="0"/>
    <n v="0"/>
    <x v="3"/>
    <m/>
  </r>
  <r>
    <s v="8922670"/>
    <s v="Walker Hemi Side              "/>
    <s v="300Lb Capcty"/>
    <s v="Ea      "/>
    <s v="MEDDEP"/>
    <s v="10240-1"/>
    <n v="1"/>
    <n v="1"/>
    <n v="0"/>
    <n v="0"/>
    <n v="1"/>
    <n v="0"/>
    <x v="4"/>
    <m/>
  </r>
  <r>
    <s v="9030879"/>
    <s v="Pen Bp Atlantis Medium Dz     "/>
    <s v="Black       "/>
    <s v="12/Pk   "/>
    <s v="ODEPOT"/>
    <s v="796611"/>
    <n v="1"/>
    <n v="2"/>
    <n v="0"/>
    <n v="0"/>
    <n v="0"/>
    <n v="1"/>
    <x v="0"/>
    <m/>
  </r>
  <r>
    <s v="1277231"/>
    <s v="Febreze Hawaiian Aloha        "/>
    <s v="            "/>
    <s v="Ea      "/>
    <s v="ODEPOT"/>
    <s v="843485"/>
    <n v="1"/>
    <n v="4"/>
    <n v="0"/>
    <n v="0"/>
    <n v="0"/>
    <n v="1"/>
    <x v="0"/>
    <m/>
  </r>
  <r>
    <s v="1242929"/>
    <s v="Duster Air Blow Hard f/Elctrnc"/>
    <s v="10oz Spray  "/>
    <s v="Ea      "/>
    <s v="BEL-A"/>
    <s v="F17080-0200"/>
    <n v="1"/>
    <n v="6"/>
    <n v="0"/>
    <n v="0"/>
    <n v="1"/>
    <n v="0"/>
    <x v="4"/>
    <m/>
  </r>
  <r>
    <s v="1285290"/>
    <s v="Sofia2 Flu A+B FIA Starter Kit"/>
    <s v="1 Pk        "/>
    <s v="1/Kt    "/>
    <s v="QUISOF"/>
    <s v="20310"/>
    <n v="1"/>
    <n v="1"/>
    <n v="0"/>
    <n v="0"/>
    <n v="0"/>
    <n v="1"/>
    <x v="4"/>
    <m/>
  </r>
  <r>
    <s v="9039995"/>
    <s v="Desktop DisPener Blk          "/>
    <s v="            "/>
    <s v="Ea      "/>
    <s v="ODEPOT"/>
    <s v="520328"/>
    <n v="1"/>
    <n v="1"/>
    <n v="0"/>
    <n v="0"/>
    <n v="0"/>
    <n v="1"/>
    <x v="0"/>
    <m/>
  </r>
  <r>
    <s v="8633377"/>
    <s v="Randot Stereotest             "/>
    <s v="            "/>
    <s v="Ea      "/>
    <s v="STERIO"/>
    <s v="SO002"/>
    <n v="1"/>
    <n v="1"/>
    <n v="0"/>
    <n v="0"/>
    <n v="0"/>
    <n v="1"/>
    <x v="4"/>
    <m/>
  </r>
  <r>
    <s v="1319583"/>
    <s v="Booklet Treating Breast Cancer"/>
    <s v="Spanish     "/>
    <s v="Ea      "/>
    <s v="KRAMES"/>
    <s v="12157"/>
    <n v="1"/>
    <n v="1"/>
    <n v="0"/>
    <n v="0"/>
    <n v="1"/>
    <n v="0"/>
    <x v="4"/>
    <m/>
  </r>
  <r>
    <s v="6357057"/>
    <s v="Finger Ring Cutter            "/>
    <s v="            "/>
    <s v="ea      "/>
    <s v="GF"/>
    <s v="1372-3"/>
    <n v="1"/>
    <n v="1"/>
    <n v="0"/>
    <n v="0"/>
    <n v="0"/>
    <n v="1"/>
    <x v="4"/>
    <m/>
  </r>
  <r>
    <s v="1154908"/>
    <s v="Binder Clips 1-1/4&quot;           "/>
    <s v="Black       "/>
    <s v="24/Pk   "/>
    <s v="ODEPOT"/>
    <s v="561339"/>
    <n v="1"/>
    <n v="1"/>
    <n v="0"/>
    <n v="0"/>
    <n v="0"/>
    <n v="1"/>
    <x v="0"/>
    <m/>
  </r>
  <r>
    <s v="1019087"/>
    <s v="Fabricel Gowns Poly Outside   "/>
    <s v="Blue 30x42  "/>
    <s v="50/Ca   "/>
    <s v="TIDI-E"/>
    <s v="918519"/>
    <n v="1"/>
    <n v="3"/>
    <n v="0"/>
    <n v="1"/>
    <n v="0"/>
    <n v="0"/>
    <x v="3"/>
    <m/>
  </r>
  <r>
    <s v="1198026"/>
    <s v="Curette Ear CeraPik Clinic Pk "/>
    <s v="2.5mm       "/>
    <s v="200/Pk  "/>
    <s v="BIONX"/>
    <s v="2208"/>
    <n v="1"/>
    <n v="1"/>
    <n v="0"/>
    <n v="0"/>
    <n v="0"/>
    <n v="1"/>
    <x v="4"/>
    <m/>
  </r>
  <r>
    <s v="1152573"/>
    <s v="Cup Wax Paper Cold            "/>
    <s v="7oz         "/>
    <s v="100/Pk  "/>
    <s v="NOAM"/>
    <s v="380809"/>
    <n v="1"/>
    <n v="2"/>
    <n v="0"/>
    <n v="1"/>
    <n v="0"/>
    <n v="0"/>
    <x v="3"/>
    <m/>
  </r>
  <r>
    <s v="1338443"/>
    <s v="Oil Warmer Air Wick White     "/>
    <s v="Warmer Only "/>
    <s v="6/Ca    "/>
    <s v="ODEPOT"/>
    <s v="1254007"/>
    <n v="1"/>
    <n v="1"/>
    <n v="0"/>
    <n v="0"/>
    <n v="0"/>
    <n v="1"/>
    <x v="0"/>
    <m/>
  </r>
  <r>
    <s v="1211757"/>
    <s v="Pen Gel 207 Signo 0.7mm       "/>
    <s v="Black Md    "/>
    <s v="4/Pk    "/>
    <s v="ODEPOT"/>
    <s v="198514"/>
    <n v="1"/>
    <n v="2"/>
    <n v="0"/>
    <n v="0"/>
    <n v="0"/>
    <n v="1"/>
    <x v="0"/>
    <m/>
  </r>
  <r>
    <s v="1317637"/>
    <s v="Applicator Kit Phenol Apdyne  "/>
    <s v="            "/>
    <s v="6/Bg    "/>
    <s v="MEDLIN"/>
    <s v="A-E1506BG"/>
    <n v="1"/>
    <n v="1"/>
    <n v="0"/>
    <n v="0"/>
    <n v="0"/>
    <n v="1"/>
    <x v="4"/>
    <m/>
  </r>
  <r>
    <s v="6030597"/>
    <s v="Nucleus Knife 2mm Wide        "/>
    <s v="5&quot;          "/>
    <s v="Ea      "/>
    <s v="MILTEX"/>
    <s v="40-71"/>
    <n v="1"/>
    <n v="3"/>
    <n v="0"/>
    <n v="0"/>
    <n v="0"/>
    <n v="1"/>
    <x v="4"/>
    <m/>
  </r>
  <r>
    <s v="1251615"/>
    <s v="Monitor BP 10 Series Wrist    "/>
    <s v="            "/>
    <s v="Ea      "/>
    <s v="MARSHA"/>
    <s v="BP653"/>
    <n v="1"/>
    <n v="1"/>
    <n v="1"/>
    <n v="0"/>
    <n v="0"/>
    <n v="0"/>
    <x v="3"/>
    <m/>
  </r>
  <r>
    <s v="6139738"/>
    <s v="Delta Liner f/Thumb Spica     "/>
    <s v="2&quot; Long     "/>
    <s v="10/Ca   "/>
    <s v="SMINEP"/>
    <s v="53121"/>
    <n v="1"/>
    <n v="1"/>
    <n v="1"/>
    <n v="0"/>
    <n v="0"/>
    <n v="0"/>
    <x v="3"/>
    <m/>
  </r>
  <r>
    <s v="2283204"/>
    <s v="Ventolin HFA Inhaler          "/>
    <s v="18gm        "/>
    <s v="Ea      "/>
    <s v="CARDZB"/>
    <s v="3739232"/>
    <n v="1"/>
    <n v="2"/>
    <n v="0"/>
    <n v="1"/>
    <n v="0"/>
    <n v="0"/>
    <x v="3"/>
    <m/>
  </r>
  <r>
    <s v="1215767"/>
    <s v="Peanuts Dry-Roasted Planters  "/>
    <s v="34.5oz Tub  "/>
    <s v="Ea      "/>
    <s v="ODEPOT"/>
    <s v="510286"/>
    <n v="1"/>
    <n v="6"/>
    <n v="0"/>
    <n v="0"/>
    <n v="0"/>
    <n v="1"/>
    <x v="0"/>
    <m/>
  </r>
  <r>
    <s v="2580313"/>
    <s v="Nitrostat Tabs N-R            "/>
    <s v="0.4mg       "/>
    <s v="25/Bt   "/>
    <s v="GIVREP"/>
    <s v="00071041813"/>
    <n v="1"/>
    <n v="1"/>
    <n v="0"/>
    <n v="1"/>
    <n v="0"/>
    <n v="0"/>
    <x v="1"/>
    <m/>
  </r>
  <r>
    <s v="1150210"/>
    <s v="Diphenhist Soln               "/>
    <s v="12.5/5ml    "/>
    <s v="16OZ/Bt "/>
    <s v="MAJRUG"/>
    <s v="00536077085"/>
    <n v="1"/>
    <n v="1"/>
    <n v="1"/>
    <n v="0"/>
    <n v="0"/>
    <n v="0"/>
    <x v="7"/>
    <m/>
  </r>
  <r>
    <s v="1173885"/>
    <s v="Stamp Pre-Inked &quot;Scanned&quot;     "/>
    <s v="Red         "/>
    <s v="Ea      "/>
    <s v="ODEPOT"/>
    <s v="841533"/>
    <n v="1"/>
    <n v="1"/>
    <n v="0"/>
    <n v="0"/>
    <n v="0"/>
    <n v="1"/>
    <x v="0"/>
    <m/>
  </r>
  <r>
    <s v="6329516"/>
    <s v="Q-Trace Electrode Tabs        "/>
    <s v="5400        "/>
    <s v="100/Pk  "/>
    <s v="CARDKN"/>
    <s v="31433538-"/>
    <n v="1"/>
    <n v="2"/>
    <n v="1"/>
    <n v="0"/>
    <n v="0"/>
    <n v="0"/>
    <x v="3"/>
    <m/>
  </r>
  <r>
    <s v="9059506"/>
    <s v="Mousepad Memory Foam Black    "/>
    <s v="            "/>
    <s v="Ea      "/>
    <s v="ODEPOT"/>
    <s v="486108"/>
    <n v="1"/>
    <n v="2"/>
    <n v="0"/>
    <n v="0"/>
    <n v="0"/>
    <n v="1"/>
    <x v="0"/>
    <m/>
  </r>
  <r>
    <s v="9028601"/>
    <s v="ROLL,STICK BACK,15'X.75,      "/>
    <s v="            "/>
    <s v="1/PK    "/>
    <s v="ODEPOT"/>
    <s v="570154"/>
    <n v="1"/>
    <n v="1"/>
    <n v="0"/>
    <n v="0"/>
    <n v="0"/>
    <n v="1"/>
    <x v="0"/>
    <m/>
  </r>
  <r>
    <s v="1819898"/>
    <s v="Furosemide Inj SDV Non-Return "/>
    <s v="10mg/mL     "/>
    <s v="4mL/Vl  "/>
    <s v="GIVREP"/>
    <s v="00409610204"/>
    <n v="1"/>
    <n v="4"/>
    <n v="1"/>
    <n v="0"/>
    <n v="0"/>
    <n v="0"/>
    <x v="1"/>
    <m/>
  </r>
  <r>
    <s v="1334146"/>
    <s v="Juice Apple Minute Maid       "/>
    <s v="10 oz       "/>
    <s v="24/Pk   "/>
    <s v="ODEPOT"/>
    <s v="1384831"/>
    <n v="1"/>
    <n v="1"/>
    <n v="0"/>
    <n v="0"/>
    <n v="0"/>
    <n v="1"/>
    <x v="0"/>
    <m/>
  </r>
  <r>
    <s v="7770535"/>
    <s v="Tegaderm Foam Dressing        "/>
    <s v="2.75x3      "/>
    <s v="10/Bx   "/>
    <s v="3MMED"/>
    <s v="90614"/>
    <n v="1"/>
    <n v="1"/>
    <n v="0"/>
    <n v="1"/>
    <n v="0"/>
    <n v="0"/>
    <x v="5"/>
    <m/>
  </r>
  <r>
    <s v="9028003"/>
    <s v="Post It Notes Ultra Colors    "/>
    <s v="3&quot;&quot;X5&quot;&quot; Line"/>
    <s v="5/Pk    "/>
    <s v="ODEPOT"/>
    <s v="515553"/>
    <n v="1"/>
    <n v="2"/>
    <n v="0"/>
    <n v="0"/>
    <n v="0"/>
    <n v="1"/>
    <x v="0"/>
    <m/>
  </r>
  <r>
    <s v="1021310"/>
    <s v="Spoon Medicine Plastic Assort "/>
    <s v="2 Tspn      "/>
    <s v="Ea      "/>
    <s v="LGS"/>
    <s v="70001L"/>
    <n v="1"/>
    <n v="50"/>
    <n v="1"/>
    <n v="0"/>
    <n v="0"/>
    <n v="0"/>
    <x v="3"/>
    <m/>
  </r>
  <r>
    <s v="7880072"/>
    <s v="Lancet Acti-Lance Lite        "/>
    <s v="28gx1.5mm   "/>
    <s v="100/Bx  "/>
    <s v="ABCO"/>
    <s v="7155"/>
    <n v="1"/>
    <n v="1"/>
    <n v="0"/>
    <n v="1"/>
    <n v="0"/>
    <n v="0"/>
    <x v="3"/>
    <m/>
  </r>
  <r>
    <s v="1250703"/>
    <s v="Pack Hot/ Cold CorPak         "/>
    <s v="11x15&quot;      "/>
    <s v="Ea      "/>
    <s v="COREPR"/>
    <s v="ACC-554"/>
    <n v="1"/>
    <n v="2"/>
    <n v="0"/>
    <n v="0"/>
    <n v="0"/>
    <n v="1"/>
    <x v="4"/>
    <m/>
  </r>
  <r>
    <s v="1191981"/>
    <s v="Electrode Iontopatch Stat     "/>
    <s v="80 mA-min   "/>
    <s v="6/Bx    "/>
    <s v="FABENT"/>
    <s v="13-5223"/>
    <n v="1"/>
    <n v="3"/>
    <n v="1"/>
    <n v="0"/>
    <n v="0"/>
    <n v="0"/>
    <x v="3"/>
    <m/>
  </r>
  <r>
    <s v="9032997"/>
    <s v="FILE,DESK.TOP,9.5X12.25X6     "/>
    <s v="            "/>
    <s v="1/PK    "/>
    <s v="ODEPOT"/>
    <s v="939611"/>
    <n v="1"/>
    <n v="3"/>
    <n v="0"/>
    <n v="0"/>
    <n v="0"/>
    <n v="1"/>
    <x v="0"/>
    <m/>
  </r>
  <r>
    <s v="1238768"/>
    <s v="Oxymetazoline HCl Nasal Spray "/>
    <s v="0.05%       "/>
    <s v="0.5oz/Bt"/>
    <s v="CARDGN"/>
    <s v="3615341"/>
    <n v="1"/>
    <n v="8"/>
    <n v="1"/>
    <n v="0"/>
    <n v="0"/>
    <n v="0"/>
    <x v="7"/>
    <m/>
  </r>
  <r>
    <s v="1188710"/>
    <s v="Pillow Prone Black            "/>
    <s v="            "/>
    <s v="Ea      "/>
    <s v="OAKWRK"/>
    <s v="66180"/>
    <n v="1"/>
    <n v="1"/>
    <n v="0"/>
    <n v="0"/>
    <n v="0"/>
    <n v="1"/>
    <x v="4"/>
    <m/>
  </r>
  <r>
    <s v="9028000"/>
    <s v="Equal Indv. Pk 115 Count      "/>
    <s v="            "/>
    <s v="115/Bx  "/>
    <s v="ODEPOT"/>
    <s v="515395"/>
    <n v="1"/>
    <n v="3"/>
    <n v="0"/>
    <n v="0"/>
    <n v="0"/>
    <n v="1"/>
    <x v="0"/>
    <m/>
  </r>
  <r>
    <s v="1339768"/>
    <s v="Betamethasone Combo Inj MDV 5m"/>
    <s v="6mg/mL      "/>
    <s v="5mL/Vl  "/>
    <s v="EXEPHA"/>
    <s v="51754506001"/>
    <n v="1"/>
    <n v="5"/>
    <n v="1"/>
    <n v="0"/>
    <n v="0"/>
    <n v="0"/>
    <x v="3"/>
    <m/>
  </r>
  <r>
    <s v="1353587"/>
    <s v="Massager Self Backnobber II   "/>
    <s v="            "/>
    <s v="Ea      "/>
    <s v="NORCST"/>
    <s v="NC92202"/>
    <n v="1"/>
    <n v="1"/>
    <n v="0"/>
    <n v="0"/>
    <n v="0"/>
    <n v="1"/>
    <x v="4"/>
    <m/>
  </r>
  <r>
    <s v="3673106"/>
    <s v="Chart Holder 1-Pocket Mahogany"/>
    <s v="14x12x3.75  "/>
    <s v="Ea      "/>
    <s v="WOODNM"/>
    <s v="CH14-1MH"/>
    <n v="1"/>
    <n v="1"/>
    <n v="0"/>
    <n v="0"/>
    <n v="0"/>
    <n v="1"/>
    <x v="4"/>
    <m/>
  </r>
  <r>
    <s v="4997203"/>
    <s v="Solo Traveler Lids White      "/>
    <s v="10-oz       "/>
    <s v="300/Cr  "/>
    <s v="ODEPOT"/>
    <s v="875697"/>
    <n v="1"/>
    <n v="1"/>
    <n v="0"/>
    <n v="0"/>
    <n v="0"/>
    <n v="1"/>
    <x v="0"/>
    <m/>
  </r>
  <r>
    <s v="5470352"/>
    <s v="TheraBand K Tape Blue/Blue    "/>
    <s v="2&quot;x103.3'   "/>
    <s v="Ea      "/>
    <s v="OPTINT"/>
    <s v="12742"/>
    <n v="1"/>
    <n v="2"/>
    <n v="0"/>
    <n v="0"/>
    <n v="1"/>
    <n v="0"/>
    <x v="4"/>
    <m/>
  </r>
  <r>
    <s v="1242588"/>
    <s v="Wrap Knee Safe-T-Sport Neo    "/>
    <s v="Uni Nvy     "/>
    <s v="Ea      "/>
    <s v="FLAORT"/>
    <s v="37-307UNNVY"/>
    <n v="1"/>
    <n v="4"/>
    <n v="0"/>
    <n v="0"/>
    <n v="1"/>
    <n v="0"/>
    <x v="4"/>
    <m/>
  </r>
  <r>
    <s v="1241034"/>
    <s v="Forceps Tissue Adson Brown    "/>
    <s v="4-3/4&quot;      "/>
    <s v="Ea      "/>
    <s v="MISDFK"/>
    <s v="97-603"/>
    <n v="1"/>
    <n v="5"/>
    <n v="0"/>
    <n v="0"/>
    <n v="0"/>
    <n v="1"/>
    <x v="4"/>
    <m/>
  </r>
  <r>
    <s v="1333745"/>
    <s v="Cocoa Butter Palmer's         "/>
    <s v="3.5oz       "/>
    <s v="Ea      "/>
    <s v="FABENT"/>
    <s v="13-3245"/>
    <n v="1"/>
    <n v="2"/>
    <n v="0"/>
    <n v="0"/>
    <n v="1"/>
    <n v="0"/>
    <x v="4"/>
    <m/>
  </r>
  <r>
    <s v="1046883"/>
    <s v="Bupivacaine HCL MDV 50ml      "/>
    <s v="0.5%        "/>
    <s v="25/Bx   "/>
    <s v="PFIZNJ"/>
    <s v="00409116301"/>
    <n v="1"/>
    <n v="1"/>
    <n v="0"/>
    <n v="1"/>
    <n v="0"/>
    <n v="0"/>
    <x v="1"/>
    <m/>
  </r>
  <r>
    <s v="1299699"/>
    <s v="Bin Organizer Ultra-Clear     "/>
    <s v="4.125x10.875"/>
    <s v="Ea      "/>
    <s v="PHLEB"/>
    <s v="7992"/>
    <n v="1"/>
    <n v="6"/>
    <n v="0"/>
    <n v="0"/>
    <n v="0"/>
    <n v="1"/>
    <x v="4"/>
    <m/>
  </r>
  <r>
    <s v="6402261"/>
    <s v="Cavicide Spray                "/>
    <s v="            "/>
    <s v="24oz/Bt "/>
    <s v="METREX"/>
    <s v="13-1024"/>
    <n v="1"/>
    <n v="6"/>
    <n v="0"/>
    <n v="1"/>
    <n v="0"/>
    <n v="0"/>
    <x v="3"/>
    <m/>
  </r>
  <r>
    <s v="1127072"/>
    <s v="Crutch Aluminum Adult         "/>
    <s v="5'2&quot;-5&quot;10&quot;  "/>
    <s v="Pair    "/>
    <s v="MEDDEP"/>
    <s v="1127072"/>
    <n v="1"/>
    <n v="6"/>
    <n v="0"/>
    <n v="1"/>
    <n v="0"/>
    <n v="0"/>
    <x v="3"/>
    <m/>
  </r>
  <r>
    <s v="6430062"/>
    <s v="Angel Soft Facial Tissue      "/>
    <s v="            "/>
    <s v="100/Bx  "/>
    <s v="GEOPAC"/>
    <s v="48580"/>
    <n v="1"/>
    <n v="1"/>
    <n v="0"/>
    <n v="1"/>
    <n v="0"/>
    <n v="0"/>
    <x v="3"/>
    <m/>
  </r>
  <r>
    <s v="9052478"/>
    <s v="Organizer Fl Dsktp Rcyld Blk  "/>
    <s v="            "/>
    <s v="Ea      "/>
    <s v="ODEPOT"/>
    <s v="380100"/>
    <n v="1"/>
    <n v="1"/>
    <n v="0"/>
    <n v="0"/>
    <n v="0"/>
    <n v="1"/>
    <x v="0"/>
    <m/>
  </r>
  <r>
    <s v="9052323"/>
    <s v="Post-It Bright Arrows Asstd   "/>
    <s v="            "/>
    <s v="100/Pk  "/>
    <s v="ODEPOT"/>
    <s v="286981"/>
    <n v="1"/>
    <n v="3"/>
    <n v="0"/>
    <n v="0"/>
    <n v="0"/>
    <n v="1"/>
    <x v="0"/>
    <m/>
  </r>
  <r>
    <s v="9032774"/>
    <s v="Folder 2tone Oxford 100/B     "/>
    <s v="            "/>
    <s v="100/Bx  "/>
    <s v="ODEPOT"/>
    <s v="935429"/>
    <n v="1"/>
    <n v="1"/>
    <n v="0"/>
    <n v="0"/>
    <n v="0"/>
    <n v="1"/>
    <x v="0"/>
    <m/>
  </r>
  <r>
    <s v="3873165"/>
    <s v="Cavilon No Sting Barrier Film "/>
    <s v="1mL         "/>
    <s v="4X25/Ca "/>
    <s v="3MMED"/>
    <s v="3343"/>
    <n v="1"/>
    <n v="1"/>
    <n v="1"/>
    <n v="0"/>
    <n v="0"/>
    <n v="0"/>
    <x v="3"/>
    <m/>
  </r>
  <r>
    <s v="6085531"/>
    <s v="Ear Wick 9x24 Ml              "/>
    <s v="9X24mm      "/>
    <s v="10/CA   "/>
    <s v="DEROYA"/>
    <s v="34-402"/>
    <n v="1"/>
    <n v="1"/>
    <n v="0"/>
    <n v="0"/>
    <n v="0"/>
    <n v="1"/>
    <x v="4"/>
    <m/>
  </r>
  <r>
    <s v="1166115"/>
    <s v="Cushion Relax-A-Bac Sitback   "/>
    <s v="Black       "/>
    <s v="Ea      "/>
    <s v="COREPR"/>
    <s v="408-BLK"/>
    <n v="1"/>
    <n v="15"/>
    <n v="0"/>
    <n v="0"/>
    <n v="1"/>
    <n v="0"/>
    <x v="4"/>
    <m/>
  </r>
  <r>
    <s v="9601606"/>
    <s v="Funnel Plastic                "/>
    <s v="16oz        "/>
    <s v="Ea      "/>
    <s v="GF"/>
    <s v="3618D"/>
    <n v="1"/>
    <n v="2"/>
    <n v="0"/>
    <n v="0"/>
    <n v="1"/>
    <n v="0"/>
    <x v="4"/>
    <m/>
  </r>
  <r>
    <s v="1044293"/>
    <s v="Conforming Stretch Gauze Ster "/>
    <s v="6&quot;          "/>
    <s v="6/Bx    "/>
    <s v="DUKALD"/>
    <s v="1044293"/>
    <n v="1"/>
    <n v="2"/>
    <n v="0"/>
    <n v="1"/>
    <n v="0"/>
    <n v="0"/>
    <x v="3"/>
    <m/>
  </r>
  <r>
    <s v="1250973"/>
    <s v="Solution Fit Test Bitter      "/>
    <s v="55mL        "/>
    <s v="Ea      "/>
    <s v="3MMED"/>
    <s v="FT-32"/>
    <n v="1"/>
    <n v="1"/>
    <n v="0"/>
    <n v="1"/>
    <n v="0"/>
    <n v="0"/>
    <x v="3"/>
    <m/>
  </r>
  <r>
    <s v="1228572"/>
    <s v="Booklet Gallbladder Surgery   "/>
    <s v="            "/>
    <s v="Ea      "/>
    <s v="KRAMES"/>
    <s v="12102"/>
    <n v="1"/>
    <n v="4"/>
    <n v="1"/>
    <n v="0"/>
    <n v="0"/>
    <n v="0"/>
    <x v="3"/>
    <m/>
  </r>
  <r>
    <s v="1191079"/>
    <s v="Crayola Crayons Twists Mini-Sz"/>
    <s v="Asrt Colors "/>
    <s v="24/Pk   "/>
    <s v="ODEPOT"/>
    <s v="135952"/>
    <n v="1"/>
    <n v="1"/>
    <n v="0"/>
    <n v="0"/>
    <n v="0"/>
    <n v="1"/>
    <x v="0"/>
    <m/>
  </r>
  <r>
    <s v="9057274"/>
    <s v="Creamer N'joy                 "/>
    <s v="            "/>
    <s v="500/Bx  "/>
    <s v="ODEPOT"/>
    <s v="788630"/>
    <n v="1"/>
    <n v="3"/>
    <n v="0"/>
    <n v="0"/>
    <n v="0"/>
    <n v="1"/>
    <x v="0"/>
    <m/>
  </r>
  <r>
    <s v="9024307"/>
    <s v="Creamer Coffeemate 50ct F     "/>
    <s v="            "/>
    <s v="50/Bx   "/>
    <s v="ODEPOT"/>
    <s v="326901"/>
    <n v="1"/>
    <n v="10"/>
    <n v="0"/>
    <n v="0"/>
    <n v="0"/>
    <n v="1"/>
    <x v="0"/>
    <m/>
  </r>
  <r>
    <s v="9022500"/>
    <s v="258391 Perm Fine Sharpie      "/>
    <s v="            "/>
    <s v="12/Pk   "/>
    <s v="ODEPOT"/>
    <s v="258381"/>
    <n v="1"/>
    <n v="1"/>
    <n v="0"/>
    <n v="0"/>
    <n v="0"/>
    <n v="1"/>
    <x v="0"/>
    <m/>
  </r>
  <r>
    <s v="1212421"/>
    <s v="Scissor Iris Surgi-OR Straight"/>
    <s v="3-1/2&quot; SS   "/>
    <s v="Ea      "/>
    <s v="MISDFK"/>
    <s v="95-103"/>
    <n v="1"/>
    <n v="1"/>
    <n v="0"/>
    <n v="0"/>
    <n v="0"/>
    <n v="1"/>
    <x v="4"/>
    <m/>
  </r>
  <r>
    <s v="9022634"/>
    <s v="Writing Pad Canary            "/>
    <s v="8.5&quot;&quot;X11&quot;&quot;  "/>
    <s v="12/Pk   "/>
    <s v="ODEPOT"/>
    <s v="268671"/>
    <n v="1"/>
    <n v="2"/>
    <n v="0"/>
    <n v="0"/>
    <n v="0"/>
    <n v="1"/>
    <x v="0"/>
    <m/>
  </r>
  <r>
    <s v="2488072"/>
    <s v="Bupivacaine HCL MDV Non Return"/>
    <s v="0.5%        "/>
    <s v="50mL/Vl "/>
    <s v="GIVREP"/>
    <s v="00409116301"/>
    <n v="1"/>
    <n v="2"/>
    <n v="1"/>
    <n v="0"/>
    <n v="0"/>
    <n v="0"/>
    <x v="1"/>
    <m/>
  </r>
  <r>
    <s v="1209548"/>
    <s v="Scissor Lister Band SS 5.5    "/>
    <s v="            "/>
    <s v="12/Ca   "/>
    <s v="MISDFK"/>
    <s v="21-231"/>
    <n v="1"/>
    <n v="3"/>
    <n v="0"/>
    <n v="0"/>
    <n v="1"/>
    <n v="0"/>
    <x v="4"/>
    <m/>
  </r>
  <r>
    <s v="1239271"/>
    <s v="Velcro White w/2 Loop         "/>
    <s v="2&quot;x10yd     "/>
    <s v="1/Rl    "/>
    <s v="TROY"/>
    <s v="NC12190"/>
    <n v="1"/>
    <n v="2"/>
    <n v="0"/>
    <n v="0"/>
    <n v="0"/>
    <n v="1"/>
    <x v="4"/>
    <m/>
  </r>
  <r>
    <s v="1315317"/>
    <s v="ICD-10-CM Comp Official Codebk"/>
    <s v="2019        "/>
    <s v="Ea      "/>
    <s v="AMASSA"/>
    <s v="OP201419"/>
    <n v="1"/>
    <n v="3"/>
    <n v="0"/>
    <n v="0"/>
    <n v="0"/>
    <n v="1"/>
    <x v="7"/>
    <m/>
  </r>
  <r>
    <s v="1146702"/>
    <s v="Gel Cushion Metpack           "/>
    <s v="Large       "/>
    <s v="3/Pk    "/>
    <s v="LAPINT"/>
    <s v="6705MP-L"/>
    <n v="1"/>
    <n v="4"/>
    <n v="0"/>
    <n v="0"/>
    <n v="1"/>
    <n v="0"/>
    <x v="4"/>
    <m/>
  </r>
  <r>
    <s v="9875906"/>
    <s v="Safetyglide Syringe 3cc       "/>
    <s v="22x1-1/2&quot;   "/>
    <s v="50/Bx   "/>
    <s v="BD"/>
    <s v="305906"/>
    <n v="1"/>
    <n v="8"/>
    <n v="0"/>
    <n v="1"/>
    <n v="0"/>
    <n v="0"/>
    <x v="3"/>
    <m/>
  </r>
  <r>
    <s v="1190702"/>
    <s v="Electrode Resting Tab         "/>
    <s v="CA610       "/>
    <s v="100/Bg  "/>
    <s v="CARDKN"/>
    <s v="31447793"/>
    <n v="1"/>
    <n v="5"/>
    <n v="1"/>
    <n v="0"/>
    <n v="0"/>
    <n v="0"/>
    <x v="3"/>
    <m/>
  </r>
  <r>
    <s v="1660242"/>
    <s v="Bandage Adhesiv Despicable Me "/>
    <s v="3/4&quot;X3&quot;     "/>
    <s v="100/Bx  "/>
    <s v="ASO"/>
    <s v="CBD5B95"/>
    <n v="1"/>
    <n v="1"/>
    <n v="1"/>
    <n v="0"/>
    <n v="0"/>
    <n v="0"/>
    <x v="7"/>
    <m/>
  </r>
  <r>
    <s v="1813332"/>
    <s v="Furosemide Inj SDV Non-Return "/>
    <s v="10mg/mL     "/>
    <s v="2mL/Vl  "/>
    <s v="GIVREP"/>
    <s v="00409610202"/>
    <n v="1"/>
    <n v="4"/>
    <n v="0"/>
    <n v="1"/>
    <n v="0"/>
    <n v="0"/>
    <x v="5"/>
    <m/>
  </r>
  <r>
    <s v="6369186"/>
    <s v="Urine Collection Kit          "/>
    <s v="8mL         "/>
    <s v="50/Ca   "/>
    <s v="BD"/>
    <s v="364989"/>
    <n v="1"/>
    <n v="1"/>
    <n v="0"/>
    <n v="1"/>
    <n v="0"/>
    <n v="0"/>
    <x v="5"/>
    <m/>
  </r>
  <r>
    <s v="1202160"/>
    <s v="Soap Hand Dial Basics Liquid  "/>
    <s v="7-1/2oz     "/>
    <s v="Ea      "/>
    <s v="ODEPOT"/>
    <s v="570399"/>
    <n v="1"/>
    <n v="10"/>
    <n v="0"/>
    <n v="0"/>
    <n v="0"/>
    <n v="1"/>
    <x v="0"/>
    <m/>
  </r>
  <r>
    <s v="7775257"/>
    <s v="Unitek Crowns SS 2nd Perm Bic "/>
    <s v="LL2 900632  "/>
    <s v="5/Bx    "/>
    <s v="THREEM"/>
    <s v="900632"/>
    <n v="1"/>
    <n v="3"/>
    <n v="1"/>
    <n v="0"/>
    <n v="0"/>
    <n v="0"/>
    <x v="3"/>
    <m/>
  </r>
  <r>
    <s v="9020429"/>
    <s v="Crayon 3-5/8 Crayola 24/      "/>
    <s v="            "/>
    <s v="24/Bx   "/>
    <s v="ODEPOT"/>
    <s v="119503"/>
    <n v="1"/>
    <n v="1"/>
    <n v="0"/>
    <n v="0"/>
    <n v="0"/>
    <n v="1"/>
    <x v="0"/>
    <m/>
  </r>
  <r>
    <s v="9605834"/>
    <s v="Cold Pack Relief              "/>
    <s v="Oversize    "/>
    <s v="Ea      "/>
    <s v="FABENT"/>
    <s v="11-1002"/>
    <n v="1"/>
    <n v="1"/>
    <n v="0"/>
    <n v="0"/>
    <n v="1"/>
    <n v="0"/>
    <x v="4"/>
    <m/>
  </r>
  <r>
    <s v="9022125"/>
    <s v="Rubberbands File Brites 5     "/>
    <s v="            "/>
    <s v="50/Pk   "/>
    <s v="ODEPOT"/>
    <s v="230329"/>
    <n v="1"/>
    <n v="1"/>
    <n v="0"/>
    <n v="0"/>
    <n v="0"/>
    <n v="1"/>
    <x v="0"/>
    <m/>
  </r>
  <r>
    <s v="1133507"/>
    <s v="Bodyblade CXT Yellow          "/>
    <s v="            "/>
    <s v="Ea      "/>
    <s v="TROY"/>
    <s v="550839"/>
    <n v="1"/>
    <n v="1"/>
    <n v="0"/>
    <n v="0"/>
    <n v="0"/>
    <n v="1"/>
    <x v="4"/>
    <m/>
  </r>
  <r>
    <s v="1168465"/>
    <s v="Stool Bariatric X-Large       "/>
    <s v="1000Lbs     "/>
    <s v="Ea      "/>
    <s v="HAUSM"/>
    <s v="2018"/>
    <n v="1"/>
    <n v="1"/>
    <n v="0"/>
    <n v="0"/>
    <n v="0"/>
    <n v="1"/>
    <x v="4"/>
    <m/>
  </r>
  <r>
    <s v="1103193"/>
    <s v="Cuff WA Reuse Adult Long      "/>
    <s v="            "/>
    <s v="Ea      "/>
    <s v="WELCH"/>
    <s v="REUSE-11L"/>
    <n v="1"/>
    <n v="1"/>
    <n v="0"/>
    <n v="1"/>
    <n v="0"/>
    <n v="0"/>
    <x v="3"/>
    <m/>
  </r>
  <r>
    <s v="5558059"/>
    <s v="Delta Terry Net Spica         "/>
    <s v="3&quot; Short Arm"/>
    <s v="10/Ca   "/>
    <s v="SMINEP"/>
    <s v="53101"/>
    <n v="1"/>
    <n v="1"/>
    <n v="0"/>
    <n v="0"/>
    <n v="1"/>
    <n v="0"/>
    <x v="4"/>
    <m/>
  </r>
  <r>
    <s v="9027496"/>
    <s v="Pen Uniball Gel Ret Impact    "/>
    <s v="Black       "/>
    <s v="12/Pk   "/>
    <s v="ODEPOT"/>
    <s v="488391"/>
    <n v="1"/>
    <n v="1"/>
    <n v="0"/>
    <n v="0"/>
    <n v="0"/>
    <n v="1"/>
    <x v="0"/>
    <m/>
  </r>
  <r>
    <s v="4994744"/>
    <s v="Fingertip Pulse Oximeter      "/>
    <s v="            "/>
    <s v="Ea      "/>
    <s v="MDSRCE"/>
    <s v="MS-74002"/>
    <n v="1"/>
    <n v="2"/>
    <n v="0"/>
    <n v="1"/>
    <n v="0"/>
    <n v="0"/>
    <x v="3"/>
    <m/>
  </r>
  <r>
    <s v="9033660"/>
    <s v="Label Address 260 Labels      "/>
    <s v="            "/>
    <s v="2/Pk    "/>
    <s v="ODEPOT"/>
    <s v="967253"/>
    <n v="1"/>
    <n v="4"/>
    <n v="0"/>
    <n v="0"/>
    <n v="0"/>
    <n v="1"/>
    <x v="0"/>
    <m/>
  </r>
  <r>
    <s v="9030131"/>
    <s v="FOLDER,HANGING,LTR,1/5C,A     "/>
    <s v="            "/>
    <s v="25      "/>
    <s v="ODEPOT"/>
    <s v="745211"/>
    <n v="1"/>
    <n v="1"/>
    <n v="0"/>
    <n v="0"/>
    <n v="0"/>
    <n v="1"/>
    <x v="0"/>
    <m/>
  </r>
  <r>
    <s v="5700596"/>
    <s v="Scale Digital Remote Indicator"/>
    <s v="500lb cap   "/>
    <s v="Ea      "/>
    <s v="NCITEC"/>
    <s v="RIS100"/>
    <n v="1"/>
    <n v="1"/>
    <n v="0"/>
    <n v="0"/>
    <n v="1"/>
    <n v="0"/>
    <x v="6"/>
    <m/>
  </r>
  <r>
    <s v="8560012"/>
    <s v="Acnizil Silver Acne Gel       "/>
    <s v="1.5oz       "/>
    <s v="Ea      "/>
    <s v="PRESID"/>
    <s v="869341000007"/>
    <n v="1"/>
    <n v="1"/>
    <n v="0"/>
    <n v="1"/>
    <n v="0"/>
    <n v="0"/>
    <x v="3"/>
    <m/>
  </r>
  <r>
    <s v="1205386"/>
    <s v="Wastebasket Trash PP 10.25gal "/>
    <s v="Black       "/>
    <s v="Ea      "/>
    <s v="ODEPOT"/>
    <s v="199699"/>
    <n v="1"/>
    <n v="2"/>
    <n v="0"/>
    <n v="0"/>
    <n v="0"/>
    <n v="1"/>
    <x v="0"/>
    <m/>
  </r>
  <r>
    <s v="1066682"/>
    <s v="Drawer Tray 6 Compartment     "/>
    <s v="            "/>
    <s v="EA      "/>
    <s v="HARLO"/>
    <s v="40108"/>
    <n v="1"/>
    <n v="1"/>
    <n v="0"/>
    <n v="0"/>
    <n v="0"/>
    <n v="1"/>
    <x v="4"/>
    <m/>
  </r>
  <r>
    <s v="9029406"/>
    <s v="PAPER,LTR,20#,RECY,MULTI      "/>
    <s v="            "/>
    <s v="5000/Ca "/>
    <s v="ODEPOT"/>
    <s v="680017"/>
    <n v="1"/>
    <n v="1"/>
    <n v="0"/>
    <n v="0"/>
    <n v="0"/>
    <n v="1"/>
    <x v="0"/>
    <m/>
  </r>
  <r>
    <s v="9042616"/>
    <s v="Pen 7mm 12pk                  "/>
    <s v="Black       "/>
    <s v="12/Pk   "/>
    <s v="ODEPOT"/>
    <s v="775688"/>
    <n v="1"/>
    <n v="3"/>
    <n v="0"/>
    <n v="0"/>
    <n v="0"/>
    <n v="1"/>
    <x v="0"/>
    <m/>
  </r>
  <r>
    <s v="1269999"/>
    <s v="Loop Exercise TheraBand Latex "/>
    <s v="Medium Red  "/>
    <s v="Ea      "/>
    <s v="FABENT"/>
    <s v="10-1942"/>
    <n v="1"/>
    <n v="2"/>
    <n v="0"/>
    <n v="0"/>
    <n v="1"/>
    <n v="0"/>
    <x v="4"/>
    <m/>
  </r>
  <r>
    <s v="2480724"/>
    <s v="Dextrose Ansyr Syr Non-Retrnbl"/>
    <s v="50%         "/>
    <s v="50mL    "/>
    <s v="GIVREP"/>
    <s v="00409751716"/>
    <n v="1"/>
    <n v="4"/>
    <n v="1"/>
    <n v="0"/>
    <n v="0"/>
    <n v="0"/>
    <x v="1"/>
    <m/>
  </r>
  <r>
    <s v="9029650"/>
    <s v="Highlighter Maj Accent As     "/>
    <s v="            "/>
    <s v="12/Pk   "/>
    <s v="ODEPOT"/>
    <s v="708586"/>
    <n v="1"/>
    <n v="1"/>
    <n v="0"/>
    <n v="0"/>
    <n v="0"/>
    <n v="1"/>
    <x v="0"/>
    <m/>
  </r>
  <r>
    <s v="1197144"/>
    <s v="Bard Irrigation Tray          "/>
    <s v="            "/>
    <s v="Ea      "/>
    <s v="BARDBI"/>
    <s v="750101"/>
    <n v="1"/>
    <n v="60"/>
    <n v="0"/>
    <n v="1"/>
    <n v="0"/>
    <n v="0"/>
    <x v="5"/>
    <m/>
  </r>
  <r>
    <s v="9026481"/>
    <s v="Binder Clip Medium            "/>
    <s v="1-1/4&quot;&quot;     "/>
    <s v="12/Bx   "/>
    <s v="ODEPOT"/>
    <s v="429431"/>
    <n v="1"/>
    <n v="4"/>
    <n v="0"/>
    <n v="0"/>
    <n v="0"/>
    <n v="1"/>
    <x v="0"/>
    <m/>
  </r>
  <r>
    <s v="9026517"/>
    <s v="Battery Eveready Alkln        "/>
    <s v="AAA         "/>
    <s v="16/Pk   "/>
    <s v="ODEPOT"/>
    <s v="432721"/>
    <n v="1"/>
    <n v="1"/>
    <n v="0"/>
    <n v="0"/>
    <n v="0"/>
    <n v="1"/>
    <x v="0"/>
    <m/>
  </r>
  <r>
    <s v="3678314"/>
    <s v="11 Pt End Tab Manila Folder   "/>
    <s v="Fas 1&amp;3     "/>
    <s v="50/Bx   "/>
    <s v="SWMFG"/>
    <s v="85SR102BF213"/>
    <n v="1"/>
    <n v="1"/>
    <n v="1"/>
    <n v="0"/>
    <n v="0"/>
    <n v="0"/>
    <x v="3"/>
    <m/>
  </r>
  <r>
    <s v="3682493"/>
    <s v="Sticker Spiderman 3           "/>
    <s v="            "/>
    <s v="100/Rl  "/>
    <s v="SHERMN"/>
    <s v="PS656"/>
    <n v="1"/>
    <n v="1"/>
    <n v="0"/>
    <n v="1"/>
    <n v="0"/>
    <n v="0"/>
    <x v="7"/>
    <m/>
  </r>
  <r>
    <s v="9062589"/>
    <s v="ORGANIZER OVAL BLACK          "/>
    <s v="            "/>
    <s v="Ea      "/>
    <s v="ODEPOT"/>
    <s v="314934"/>
    <n v="1"/>
    <n v="1"/>
    <n v="0"/>
    <n v="0"/>
    <n v="0"/>
    <n v="1"/>
    <x v="0"/>
    <m/>
  </r>
  <r>
    <s v="9064800"/>
    <s v="Plates Paper Pathways         "/>
    <s v="10&quot;         "/>
    <s v="125/Pk  "/>
    <s v="ODEPOT"/>
    <s v="249252"/>
    <n v="1"/>
    <n v="1"/>
    <n v="0"/>
    <n v="0"/>
    <n v="0"/>
    <n v="1"/>
    <x v="0"/>
    <m/>
  </r>
  <r>
    <s v="9026484"/>
    <s v="TAPE,CORRECTION,BIC,1PK       "/>
    <s v="            "/>
    <s v="1/PK    "/>
    <s v="ODEPOT"/>
    <s v="429638"/>
    <n v="1"/>
    <n v="3"/>
    <n v="0"/>
    <n v="0"/>
    <n v="0"/>
    <n v="1"/>
    <x v="0"/>
    <m/>
  </r>
  <r>
    <s v="9047498"/>
    <s v="Spring Water 16.9oz Btl.      "/>
    <s v="            "/>
    <s v="24/Ca   "/>
    <s v="ODEPOT"/>
    <s v="196988"/>
    <n v="1"/>
    <n v="1"/>
    <n v="0"/>
    <n v="0"/>
    <n v="0"/>
    <n v="1"/>
    <x v="0"/>
    <m/>
  </r>
  <r>
    <s v="1115246"/>
    <s v="Home Ranger Pulley            "/>
    <s v="            "/>
    <s v="Ea      "/>
    <s v="TROY"/>
    <s v="927913"/>
    <n v="1"/>
    <n v="1"/>
    <n v="1"/>
    <n v="0"/>
    <n v="0"/>
    <n v="0"/>
    <x v="3"/>
    <m/>
  </r>
  <r>
    <s v="9027780"/>
    <s v="Pad Perf Dktgld 5x8 Can L     "/>
    <s v="            "/>
    <s v="12/Pk   "/>
    <s v="ODEPOT"/>
    <s v="502583"/>
    <n v="1"/>
    <n v="1"/>
    <n v="0"/>
    <n v="0"/>
    <n v="0"/>
    <n v="1"/>
    <x v="0"/>
    <m/>
  </r>
  <r>
    <s v="1164452"/>
    <s v="Stirrup Mate Covers Terry     "/>
    <s v="Royal Blue  "/>
    <s v="48Pr/Ca "/>
    <s v="PBE"/>
    <s v="9002"/>
    <n v="1"/>
    <n v="1"/>
    <n v="0"/>
    <n v="1"/>
    <n v="0"/>
    <n v="0"/>
    <x v="3"/>
    <m/>
  </r>
  <r>
    <s v="9058409"/>
    <s v="Business Card Holder          "/>
    <s v="Clear       "/>
    <s v="Ea      "/>
    <s v="ODEPOT"/>
    <s v="907885"/>
    <n v="1"/>
    <n v="1"/>
    <n v="0"/>
    <n v="0"/>
    <n v="0"/>
    <n v="1"/>
    <x v="0"/>
    <m/>
  </r>
  <r>
    <s v="9004274"/>
    <s v="Bib Pink Ribbon 2Ply Whiter   "/>
    <s v="13&quot;x18&quot;     "/>
    <s v="500/Ca  "/>
    <s v="TIDI-E"/>
    <s v="9004274"/>
    <n v="1"/>
    <n v="1"/>
    <n v="0"/>
    <n v="1"/>
    <n v="0"/>
    <n v="0"/>
    <x v="3"/>
    <m/>
  </r>
  <r>
    <s v="3267529"/>
    <s v="Brace Orthopedic Aso Ankle Nyl"/>
    <s v="Black Large "/>
    <s v="Ea      "/>
    <s v="MEDSPE"/>
    <s v="264035"/>
    <n v="1"/>
    <n v="2"/>
    <n v="0"/>
    <n v="0"/>
    <n v="0"/>
    <n v="1"/>
    <x v="4"/>
    <m/>
  </r>
  <r>
    <s v="9062925"/>
    <s v="DISPENSER COOKIE BISCOFF 100CT"/>
    <s v="            "/>
    <s v="100/Bx  "/>
    <s v="ODEPOT"/>
    <s v="771108"/>
    <n v="1"/>
    <n v="2"/>
    <n v="0"/>
    <n v="0"/>
    <n v="0"/>
    <n v="1"/>
    <x v="0"/>
    <m/>
  </r>
  <r>
    <s v="1194560"/>
    <s v="Bostitch Tool Kit Gen Repair  "/>
    <s v="Black 7-Pcs "/>
    <s v="Ea      "/>
    <s v="ODEPOT"/>
    <s v="922351"/>
    <n v="1"/>
    <n v="1"/>
    <n v="0"/>
    <n v="0"/>
    <n v="0"/>
    <n v="1"/>
    <x v="0"/>
    <m/>
  </r>
  <r>
    <s v="9879262"/>
    <s v="Safety-Lok Syringe LL 10cc    "/>
    <s v="            "/>
    <s v="50/Bx   "/>
    <s v="BD"/>
    <s v="305559"/>
    <n v="1"/>
    <n v="1"/>
    <n v="0"/>
    <n v="1"/>
    <n v="0"/>
    <n v="0"/>
    <x v="7"/>
    <m/>
  </r>
  <r>
    <s v="5556270"/>
    <s v="Cidex Instrument Tray System  "/>
    <s v="23x15x5.5   "/>
    <s v="Ea      "/>
    <s v="J&amp;JAS"/>
    <s v="82076"/>
    <n v="1"/>
    <n v="1"/>
    <n v="0"/>
    <n v="0"/>
    <n v="1"/>
    <n v="0"/>
    <x v="4"/>
    <m/>
  </r>
  <r>
    <s v="1316550"/>
    <s v="Prednisone Tablets            "/>
    <s v="20mg        "/>
    <s v="100/Bt  "/>
    <s v="TEVA"/>
    <s v="00591544301"/>
    <n v="1"/>
    <n v="1"/>
    <n v="0"/>
    <n v="1"/>
    <n v="0"/>
    <n v="0"/>
    <x v="3"/>
    <m/>
  </r>
  <r>
    <s v="1177151"/>
    <s v="Candies Fruit-Filled Assorted "/>
    <s v="5Lb Bag     "/>
    <s v="Ea      "/>
    <s v="ODEPOT"/>
    <s v="823526"/>
    <n v="1"/>
    <n v="2"/>
    <n v="0"/>
    <n v="0"/>
    <n v="0"/>
    <n v="1"/>
    <x v="0"/>
    <m/>
  </r>
  <r>
    <s v="1205967"/>
    <s v="Monofilament Sensory Test     "/>
    <s v="Disposable  "/>
    <s v="40/Pk   "/>
    <s v="FABENT"/>
    <s v="12-1671-40"/>
    <n v="1"/>
    <n v="4"/>
    <n v="0"/>
    <n v="0"/>
    <n v="0"/>
    <n v="1"/>
    <x v="4"/>
    <m/>
  </r>
  <r>
    <s v="1181566"/>
    <s v="Short Arm Fracture Brace Left "/>
    <s v="Medium      "/>
    <s v="Ea      "/>
    <s v="SMTNEP"/>
    <s v="310-51-1111"/>
    <n v="1"/>
    <n v="3"/>
    <n v="0"/>
    <n v="1"/>
    <n v="0"/>
    <n v="0"/>
    <x v="3"/>
    <m/>
  </r>
  <r>
    <s v="9044953"/>
    <s v="Disposable 8-3/4&quot; Plates      "/>
    <s v="            "/>
    <s v="125/Pk  "/>
    <s v="ODEPOT"/>
    <s v="508485"/>
    <n v="1"/>
    <n v="1"/>
    <n v="0"/>
    <n v="0"/>
    <n v="0"/>
    <n v="1"/>
    <x v="7"/>
    <m/>
  </r>
  <r>
    <s v="5475849"/>
    <s v="Trainer Stability Firm        "/>
    <s v="Green       "/>
    <s v="Ea      "/>
    <s v="OPTINT"/>
    <s v="23305"/>
    <n v="1"/>
    <n v="2"/>
    <n v="0"/>
    <n v="0"/>
    <n v="0"/>
    <n v="1"/>
    <x v="4"/>
    <m/>
  </r>
  <r>
    <s v="9045599"/>
    <s v="Envelope Clasp #90 Brown Kraft"/>
    <s v="9&quot;x12&quot;      "/>
    <s v="100/Bx  "/>
    <s v="ODEPOT"/>
    <s v="330808"/>
    <n v="1"/>
    <n v="1"/>
    <n v="0"/>
    <n v="0"/>
    <n v="0"/>
    <n v="1"/>
    <x v="0"/>
    <m/>
  </r>
  <r>
    <s v="1098780"/>
    <s v="Nutrigrain Bar Strawberry     "/>
    <s v="1.3-oz      "/>
    <s v="16/Bx   "/>
    <s v="ODEPOT"/>
    <s v="635063"/>
    <n v="1"/>
    <n v="2"/>
    <n v="0"/>
    <n v="0"/>
    <n v="0"/>
    <n v="1"/>
    <x v="0"/>
    <m/>
  </r>
  <r>
    <s v="9065434"/>
    <s v="2000 Plus Ink Pad Black       "/>
    <s v="            "/>
    <s v="Ea      "/>
    <s v="ODEPOT"/>
    <s v="735826"/>
    <n v="1"/>
    <n v="1"/>
    <n v="0"/>
    <n v="0"/>
    <n v="0"/>
    <n v="1"/>
    <x v="0"/>
    <m/>
  </r>
  <r>
    <s v="1042619"/>
    <s v="Tape Delta-Cast Elite Lt Blue "/>
    <s v="3&quot;          "/>
    <s v="10/Bx   "/>
    <s v="SMINEP"/>
    <s v="7345301"/>
    <n v="1"/>
    <n v="2"/>
    <n v="0"/>
    <n v="0"/>
    <n v="1"/>
    <n v="0"/>
    <x v="4"/>
    <m/>
  </r>
  <r>
    <s v="7777759"/>
    <s v="Unitek Crowns SS 1st Prim Mol "/>
    <s v="LR4 900144  "/>
    <s v="5/Bx    "/>
    <s v="THREEM"/>
    <s v="900144"/>
    <n v="1"/>
    <n v="3"/>
    <n v="0"/>
    <n v="1"/>
    <n v="0"/>
    <n v="0"/>
    <x v="3"/>
    <m/>
  </r>
  <r>
    <s v="9057191"/>
    <s v="Cutlery Fork Hvymed Wht       "/>
    <s v="            "/>
    <s v="100/Bx  "/>
    <s v="ODEPOT"/>
    <s v="780900"/>
    <n v="1"/>
    <n v="1"/>
    <n v="0"/>
    <n v="0"/>
    <n v="0"/>
    <n v="1"/>
    <x v="0"/>
    <m/>
  </r>
  <r>
    <s v="9110020"/>
    <s v="Leukomed Dressing             "/>
    <s v="3.1&quot;x6&quot;     "/>
    <s v="50/Bx   "/>
    <s v="SMINEP"/>
    <s v="7238002"/>
    <n v="1"/>
    <n v="3"/>
    <n v="0"/>
    <n v="0"/>
    <n v="1"/>
    <n v="0"/>
    <x v="4"/>
    <m/>
  </r>
  <r>
    <s v="1294450"/>
    <s v="Stethoscope Littmann Master   "/>
    <s v="27&quot;         "/>
    <s v="Ea      "/>
    <s v="3MMED"/>
    <s v="2175"/>
    <n v="1"/>
    <n v="1"/>
    <n v="0"/>
    <n v="0"/>
    <n v="1"/>
    <n v="0"/>
    <x v="4"/>
    <m/>
  </r>
  <r>
    <s v="9904906"/>
    <s v="Dynadisc Sitting Disk         "/>
    <s v="Green       "/>
    <s v="Ea      "/>
    <s v="EXERTO"/>
    <s v="EXDDMG"/>
    <n v="1"/>
    <n v="1"/>
    <n v="0"/>
    <n v="0"/>
    <n v="0"/>
    <n v="1"/>
    <x v="4"/>
    <m/>
  </r>
  <r>
    <s v="1242468"/>
    <s v="Bottle Dosing Ezy-Dose 30Dr   "/>
    <s v="Orange      "/>
    <s v="125/Ca  "/>
    <s v="APOPRO"/>
    <s v="30435"/>
    <n v="1"/>
    <n v="1"/>
    <n v="0"/>
    <n v="0"/>
    <n v="1"/>
    <n v="0"/>
    <x v="4"/>
    <m/>
  </r>
  <r>
    <s v="5473248"/>
    <s v="Trainer Stability Set         "/>
    <s v="Blue        "/>
    <s v="2/Set   "/>
    <s v="OPTINT"/>
    <s v="23306"/>
    <n v="1"/>
    <n v="1"/>
    <n v="0"/>
    <n v="0"/>
    <n v="0"/>
    <n v="1"/>
    <x v="4"/>
    <m/>
  </r>
  <r>
    <s v="9041397"/>
    <s v="Jolly Rancher  5lBs Asst      "/>
    <s v="5lb Bg      "/>
    <s v="Ea      "/>
    <s v="ODEPOT"/>
    <s v="358752"/>
    <n v="1"/>
    <n v="3"/>
    <n v="0"/>
    <n v="0"/>
    <n v="0"/>
    <n v="1"/>
    <x v="0"/>
    <m/>
  </r>
  <r>
    <s v="1235857"/>
    <s v="Putty Mix Elstmr Rolyan 50/50 "/>
    <s v="1.87lb      "/>
    <s v="Ea      "/>
    <s v="TROY"/>
    <s v="A9582"/>
    <n v="1"/>
    <n v="1"/>
    <n v="0"/>
    <n v="0"/>
    <n v="0"/>
    <n v="1"/>
    <x v="4"/>
    <m/>
  </r>
  <r>
    <s v="9025450"/>
    <s v="Q1 Pad Steno 6x9 80sht Gr     "/>
    <s v="            "/>
    <s v="4/Pk    "/>
    <s v="ODEPOT"/>
    <s v="367003"/>
    <n v="1"/>
    <n v="1"/>
    <n v="0"/>
    <n v="0"/>
    <n v="0"/>
    <n v="1"/>
    <x v="0"/>
    <m/>
  </r>
  <r>
    <s v="9909220"/>
    <s v="The Bosu Blue                 "/>
    <s v="            "/>
    <s v="Ea      "/>
    <s v="EXERTO"/>
    <s v="10850PRO"/>
    <n v="1"/>
    <n v="1"/>
    <n v="0"/>
    <n v="0"/>
    <n v="0"/>
    <n v="1"/>
    <x v="4"/>
    <m/>
  </r>
  <r>
    <s v="9025819"/>
    <s v="Post-It Flag Astd Clr 4/P     "/>
    <s v="            "/>
    <s v="96/Pk   "/>
    <s v="ODEPOT"/>
    <s v="395991"/>
    <n v="1"/>
    <n v="3"/>
    <n v="0"/>
    <n v="0"/>
    <n v="0"/>
    <n v="1"/>
    <x v="0"/>
    <m/>
  </r>
  <r>
    <s v="1311854"/>
    <s v="Plyoboxes 12,18,24,30&quot;        "/>
    <s v="Black       "/>
    <s v="4/St    "/>
    <s v="MFATH"/>
    <s v="3403-99"/>
    <n v="1"/>
    <n v="1"/>
    <n v="0"/>
    <n v="0"/>
    <n v="0"/>
    <n v="1"/>
    <x v="4"/>
    <m/>
  </r>
  <r>
    <s v="5470004"/>
    <s v="Band Resistance Disp Green    "/>
    <s v="Heavy 5'    "/>
    <s v="30/Pk   "/>
    <s v="OPTINT"/>
    <s v="20540"/>
    <n v="1"/>
    <n v="1"/>
    <n v="0"/>
    <n v="0"/>
    <n v="0"/>
    <n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15E93-D524-43E3-9688-7992F96EAC38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0"/>
        <item x="4"/>
        <item x="7"/>
        <item x="5"/>
        <item x="6"/>
        <item x="8"/>
        <item x="3"/>
        <item x="1"/>
        <item x="2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0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1"/>
          </reference>
        </references>
      </pivotArea>
    </format>
    <format dxfId="8">
      <pivotArea dataOnly="0" labelOnly="1" fieldPosition="0">
        <references count="1">
          <reference field="12" count="1"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4842</v>
      </c>
      <c r="D3" s="6">
        <v>4120</v>
      </c>
      <c r="E3" s="5">
        <v>0.85088806278397355</v>
      </c>
      <c r="F3" s="6">
        <v>103</v>
      </c>
      <c r="G3" s="5">
        <v>0.87216026435357297</v>
      </c>
      <c r="H3" s="6">
        <v>103</v>
      </c>
      <c r="I3" s="6">
        <v>72</v>
      </c>
      <c r="J3" s="6">
        <v>444</v>
      </c>
    </row>
    <row r="4" spans="1:10" x14ac:dyDescent="0.3">
      <c r="A4" s="30" t="s">
        <v>12</v>
      </c>
      <c r="B4" s="30"/>
      <c r="C4" s="29"/>
      <c r="D4" s="29"/>
      <c r="E4" s="5">
        <v>0.95745559686080128</v>
      </c>
      <c r="F4" s="3"/>
      <c r="G4" s="5">
        <v>0.9787277984304007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456</v>
      </c>
      <c r="D5" s="8">
        <v>439</v>
      </c>
      <c r="E5" s="4">
        <v>0.96271929824561409</v>
      </c>
      <c r="F5" s="8">
        <v>6</v>
      </c>
      <c r="G5" s="4">
        <v>0.97587719298245612</v>
      </c>
      <c r="H5" s="8">
        <v>7</v>
      </c>
      <c r="I5" s="8">
        <v>0</v>
      </c>
      <c r="J5" s="8">
        <v>4</v>
      </c>
    </row>
    <row r="6" spans="1:10" x14ac:dyDescent="0.3">
      <c r="A6" s="7" t="s">
        <v>15</v>
      </c>
      <c r="B6" s="7" t="s">
        <v>16</v>
      </c>
      <c r="C6" s="8">
        <v>269</v>
      </c>
      <c r="D6" s="8">
        <v>258</v>
      </c>
      <c r="E6" s="4">
        <v>0.95910780669144979</v>
      </c>
      <c r="F6" s="8">
        <v>3</v>
      </c>
      <c r="G6" s="4">
        <v>0.97026022304832726</v>
      </c>
      <c r="H6" s="8">
        <v>7</v>
      </c>
      <c r="I6" s="8">
        <v>0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149</v>
      </c>
      <c r="D7" s="8">
        <v>145</v>
      </c>
      <c r="E7" s="4">
        <v>0.97315436241610742</v>
      </c>
      <c r="F7" s="8">
        <v>1</v>
      </c>
      <c r="G7" s="4">
        <v>0.97986577181208068</v>
      </c>
      <c r="H7" s="8">
        <v>3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141</v>
      </c>
      <c r="D8" s="8">
        <v>109</v>
      </c>
      <c r="E8" s="4">
        <v>0.77304964539007093</v>
      </c>
      <c r="F8" s="8">
        <v>4</v>
      </c>
      <c r="G8" s="4">
        <v>0.80141843971631199</v>
      </c>
      <c r="H8" s="8">
        <v>4</v>
      </c>
      <c r="I8" s="8">
        <v>0</v>
      </c>
      <c r="J8" s="8">
        <v>24</v>
      </c>
    </row>
    <row r="9" spans="1:10" x14ac:dyDescent="0.3">
      <c r="A9" s="7" t="s">
        <v>21</v>
      </c>
      <c r="B9" s="7" t="s">
        <v>22</v>
      </c>
      <c r="C9" s="8">
        <v>141</v>
      </c>
      <c r="D9" s="8">
        <v>131</v>
      </c>
      <c r="E9" s="4">
        <v>0.92907801418439717</v>
      </c>
      <c r="F9" s="8">
        <v>3</v>
      </c>
      <c r="G9" s="4">
        <v>0.95035460992907805</v>
      </c>
      <c r="H9" s="8">
        <v>4</v>
      </c>
      <c r="I9" s="8">
        <v>1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116</v>
      </c>
      <c r="D10" s="8">
        <v>110</v>
      </c>
      <c r="E10" s="4">
        <v>0.94827586206896552</v>
      </c>
      <c r="F10" s="8">
        <v>1</v>
      </c>
      <c r="G10" s="4">
        <v>0.9568965517241379</v>
      </c>
      <c r="H10" s="8">
        <v>2</v>
      </c>
      <c r="I10" s="8">
        <v>2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109</v>
      </c>
      <c r="D11" s="8">
        <v>101</v>
      </c>
      <c r="E11" s="4">
        <v>0.92660550458715596</v>
      </c>
      <c r="F11" s="8">
        <v>3</v>
      </c>
      <c r="G11" s="4">
        <v>0.95412844036697253</v>
      </c>
      <c r="H11" s="8">
        <v>3</v>
      </c>
      <c r="I11" s="8">
        <v>1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93</v>
      </c>
      <c r="D12" s="8">
        <v>86</v>
      </c>
      <c r="E12" s="4">
        <v>0.92473118279569888</v>
      </c>
      <c r="F12" s="8">
        <v>3</v>
      </c>
      <c r="G12" s="4">
        <v>0.956989247311828</v>
      </c>
      <c r="H12" s="8">
        <v>2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91</v>
      </c>
      <c r="D13" s="8">
        <v>83</v>
      </c>
      <c r="E13" s="4">
        <v>0.91208791208791207</v>
      </c>
      <c r="F13" s="8">
        <v>1</v>
      </c>
      <c r="G13" s="4">
        <v>0.92307692307692302</v>
      </c>
      <c r="H13" s="8">
        <v>0</v>
      </c>
      <c r="I13" s="8">
        <v>3</v>
      </c>
      <c r="J13" s="8">
        <v>4</v>
      </c>
    </row>
    <row r="14" spans="1:10" x14ac:dyDescent="0.3">
      <c r="A14" s="7" t="s">
        <v>31</v>
      </c>
      <c r="B14" s="7" t="s">
        <v>32</v>
      </c>
      <c r="C14" s="8">
        <v>89</v>
      </c>
      <c r="D14" s="8">
        <v>85</v>
      </c>
      <c r="E14" s="4">
        <v>0.9550561797752809</v>
      </c>
      <c r="F14" s="8">
        <v>0</v>
      </c>
      <c r="G14" s="4">
        <v>0.9550561797752809</v>
      </c>
      <c r="H14" s="8">
        <v>3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85</v>
      </c>
      <c r="D15" s="8">
        <v>64</v>
      </c>
      <c r="E15" s="4">
        <v>0.75294117647058822</v>
      </c>
      <c r="F15" s="8">
        <v>0</v>
      </c>
      <c r="G15" s="4">
        <v>0.75294117647058822</v>
      </c>
      <c r="H15" s="8">
        <v>3</v>
      </c>
      <c r="I15" s="8">
        <v>7</v>
      </c>
      <c r="J15" s="8">
        <v>11</v>
      </c>
    </row>
    <row r="16" spans="1:10" x14ac:dyDescent="0.3">
      <c r="A16" s="7" t="s">
        <v>35</v>
      </c>
      <c r="B16" s="7" t="s">
        <v>36</v>
      </c>
      <c r="C16" s="8">
        <v>78</v>
      </c>
      <c r="D16" s="8">
        <v>48</v>
      </c>
      <c r="E16" s="4">
        <v>0.61538461538461542</v>
      </c>
      <c r="F16" s="8">
        <v>1</v>
      </c>
      <c r="G16" s="4">
        <v>0.62820512820512819</v>
      </c>
      <c r="H16" s="8">
        <v>1</v>
      </c>
      <c r="I16" s="8">
        <v>4</v>
      </c>
      <c r="J16" s="8">
        <v>24</v>
      </c>
    </row>
    <row r="17" spans="1:10" x14ac:dyDescent="0.3">
      <c r="A17" s="7" t="s">
        <v>37</v>
      </c>
      <c r="B17" s="7" t="s">
        <v>38</v>
      </c>
      <c r="C17" s="8">
        <v>76</v>
      </c>
      <c r="D17" s="8">
        <v>55</v>
      </c>
      <c r="E17" s="4">
        <v>0.72368421052631571</v>
      </c>
      <c r="F17" s="8">
        <v>1</v>
      </c>
      <c r="G17" s="4">
        <v>0.73684210526315785</v>
      </c>
      <c r="H17" s="8">
        <v>1</v>
      </c>
      <c r="I17" s="8">
        <v>1</v>
      </c>
      <c r="J17" s="8">
        <v>18</v>
      </c>
    </row>
    <row r="18" spans="1:10" x14ac:dyDescent="0.3">
      <c r="A18" s="7" t="s">
        <v>39</v>
      </c>
      <c r="B18" s="7" t="s">
        <v>40</v>
      </c>
      <c r="C18" s="8">
        <v>76</v>
      </c>
      <c r="D18" s="8">
        <v>65</v>
      </c>
      <c r="E18" s="4">
        <v>0.85526315789473684</v>
      </c>
      <c r="F18" s="8">
        <v>1</v>
      </c>
      <c r="G18" s="4">
        <v>0.86842105263157909</v>
      </c>
      <c r="H18" s="8">
        <v>1</v>
      </c>
      <c r="I18" s="8">
        <v>4</v>
      </c>
      <c r="J18" s="8">
        <v>5</v>
      </c>
    </row>
    <row r="19" spans="1:10" x14ac:dyDescent="0.3">
      <c r="A19" s="7" t="s">
        <v>41</v>
      </c>
      <c r="B19" s="7" t="s">
        <v>42</v>
      </c>
      <c r="C19" s="8">
        <v>74</v>
      </c>
      <c r="D19" s="8">
        <v>68</v>
      </c>
      <c r="E19" s="4">
        <v>0.91891891891891897</v>
      </c>
      <c r="F19" s="8">
        <v>1</v>
      </c>
      <c r="G19" s="4">
        <v>0.93243243243243246</v>
      </c>
      <c r="H19" s="8">
        <v>1</v>
      </c>
      <c r="I19" s="8">
        <v>2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73</v>
      </c>
      <c r="D20" s="8">
        <v>64</v>
      </c>
      <c r="E20" s="4">
        <v>0.87671232876712324</v>
      </c>
      <c r="F20" s="8">
        <v>4</v>
      </c>
      <c r="G20" s="4">
        <v>0.93150684931506844</v>
      </c>
      <c r="H20" s="8">
        <v>3</v>
      </c>
      <c r="I20" s="8">
        <v>0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69</v>
      </c>
      <c r="D21" s="8">
        <v>65</v>
      </c>
      <c r="E21" s="4">
        <v>0.94202898550724645</v>
      </c>
      <c r="F21" s="8">
        <v>2</v>
      </c>
      <c r="G21" s="4">
        <v>0.97101449275362317</v>
      </c>
      <c r="H21" s="8">
        <v>1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68</v>
      </c>
      <c r="D22" s="8">
        <v>33</v>
      </c>
      <c r="E22" s="4">
        <v>0.48529411764705882</v>
      </c>
      <c r="F22" s="8">
        <v>2</v>
      </c>
      <c r="G22" s="4">
        <v>0.51470588235294112</v>
      </c>
      <c r="H22" s="8">
        <v>0</v>
      </c>
      <c r="I22" s="8">
        <v>0</v>
      </c>
      <c r="J22" s="8">
        <v>33</v>
      </c>
    </row>
    <row r="23" spans="1:10" x14ac:dyDescent="0.3">
      <c r="A23" s="7" t="s">
        <v>49</v>
      </c>
      <c r="B23" s="7" t="s">
        <v>50</v>
      </c>
      <c r="C23" s="8">
        <v>66</v>
      </c>
      <c r="D23" s="8">
        <v>61</v>
      </c>
      <c r="E23" s="4">
        <v>0.9242424242424242</v>
      </c>
      <c r="F23" s="8">
        <v>2</v>
      </c>
      <c r="G23" s="4">
        <v>0.95454545454545459</v>
      </c>
      <c r="H23" s="8">
        <v>0</v>
      </c>
      <c r="I23" s="8">
        <v>0</v>
      </c>
      <c r="J23" s="8">
        <v>3</v>
      </c>
    </row>
    <row r="24" spans="1:10" x14ac:dyDescent="0.3">
      <c r="A24" s="7" t="s">
        <v>51</v>
      </c>
      <c r="B24" s="7" t="s">
        <v>52</v>
      </c>
      <c r="C24" s="8">
        <v>63</v>
      </c>
      <c r="D24" s="8">
        <v>41</v>
      </c>
      <c r="E24" s="4">
        <v>0.6507936507936507</v>
      </c>
      <c r="F24" s="8">
        <v>4</v>
      </c>
      <c r="G24" s="4">
        <v>0.7142857142857143</v>
      </c>
      <c r="H24" s="8">
        <v>1</v>
      </c>
      <c r="I24" s="8">
        <v>8</v>
      </c>
      <c r="J24" s="8">
        <v>9</v>
      </c>
    </row>
    <row r="25" spans="1:10" x14ac:dyDescent="0.3">
      <c r="A25" s="7" t="s">
        <v>53</v>
      </c>
      <c r="B25" s="7" t="s">
        <v>54</v>
      </c>
      <c r="C25" s="8">
        <v>60</v>
      </c>
      <c r="D25" s="8">
        <v>60</v>
      </c>
      <c r="E25" s="4">
        <v>1</v>
      </c>
      <c r="F25" s="8">
        <v>0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57</v>
      </c>
      <c r="D26" s="8">
        <v>54</v>
      </c>
      <c r="E26" s="4">
        <v>0.94736842105263153</v>
      </c>
      <c r="F26" s="8">
        <v>1</v>
      </c>
      <c r="G26" s="4">
        <v>0.96491228070175439</v>
      </c>
      <c r="H26" s="8">
        <v>1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56</v>
      </c>
      <c r="D27" s="8">
        <v>51</v>
      </c>
      <c r="E27" s="4">
        <v>0.9107142857142857</v>
      </c>
      <c r="F27" s="8">
        <v>4</v>
      </c>
      <c r="G27" s="4">
        <v>0.9821428571428571</v>
      </c>
      <c r="H27" s="8">
        <v>0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55</v>
      </c>
      <c r="D28" s="8">
        <v>49</v>
      </c>
      <c r="E28" s="4">
        <v>0.89090909090909098</v>
      </c>
      <c r="F28" s="8">
        <v>1</v>
      </c>
      <c r="G28" s="4">
        <v>0.90909090909090906</v>
      </c>
      <c r="H28" s="8">
        <v>0</v>
      </c>
      <c r="I28" s="8">
        <v>0</v>
      </c>
      <c r="J28" s="8">
        <v>5</v>
      </c>
    </row>
    <row r="29" spans="1:10" x14ac:dyDescent="0.3">
      <c r="A29" s="7" t="s">
        <v>61</v>
      </c>
      <c r="B29" s="7" t="s">
        <v>62</v>
      </c>
      <c r="C29" s="8">
        <v>54</v>
      </c>
      <c r="D29" s="8">
        <v>53</v>
      </c>
      <c r="E29" s="4">
        <v>0.98148148148148151</v>
      </c>
      <c r="F29" s="8">
        <v>0</v>
      </c>
      <c r="G29" s="4">
        <v>0.98148148148148151</v>
      </c>
      <c r="H29" s="8">
        <v>1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54</v>
      </c>
      <c r="D30" s="8">
        <v>45</v>
      </c>
      <c r="E30" s="4">
        <v>0.83333333333333348</v>
      </c>
      <c r="F30" s="8">
        <v>2</v>
      </c>
      <c r="G30" s="4">
        <v>0.87037037037037035</v>
      </c>
      <c r="H30" s="8">
        <v>0</v>
      </c>
      <c r="I30" s="8">
        <v>0</v>
      </c>
      <c r="J30" s="8">
        <v>7</v>
      </c>
    </row>
    <row r="31" spans="1:10" x14ac:dyDescent="0.3">
      <c r="A31" s="7" t="s">
        <v>65</v>
      </c>
      <c r="B31" s="7" t="s">
        <v>66</v>
      </c>
      <c r="C31" s="8">
        <v>52</v>
      </c>
      <c r="D31" s="8">
        <v>44</v>
      </c>
      <c r="E31" s="4">
        <v>0.84615384615384615</v>
      </c>
      <c r="F31" s="8">
        <v>1</v>
      </c>
      <c r="G31" s="4">
        <v>0.86538461538461542</v>
      </c>
      <c r="H31" s="8">
        <v>0</v>
      </c>
      <c r="I31" s="8">
        <v>2</v>
      </c>
      <c r="J31" s="8">
        <v>5</v>
      </c>
    </row>
    <row r="32" spans="1:10" x14ac:dyDescent="0.3">
      <c r="A32" s="7" t="s">
        <v>67</v>
      </c>
      <c r="B32" s="7" t="s">
        <v>68</v>
      </c>
      <c r="C32" s="8">
        <v>52</v>
      </c>
      <c r="D32" s="8">
        <v>48</v>
      </c>
      <c r="E32" s="4">
        <v>0.92307692307692302</v>
      </c>
      <c r="F32" s="8">
        <v>2</v>
      </c>
      <c r="G32" s="4">
        <v>0.96153846153846156</v>
      </c>
      <c r="H32" s="8">
        <v>1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51</v>
      </c>
      <c r="D33" s="8">
        <v>37</v>
      </c>
      <c r="E33" s="4">
        <v>0.72549019607843135</v>
      </c>
      <c r="F33" s="8">
        <v>3</v>
      </c>
      <c r="G33" s="4">
        <v>0.78431372549019618</v>
      </c>
      <c r="H33" s="8">
        <v>0</v>
      </c>
      <c r="I33" s="8">
        <v>0</v>
      </c>
      <c r="J33" s="8">
        <v>11</v>
      </c>
    </row>
    <row r="34" spans="1:10" x14ac:dyDescent="0.3">
      <c r="A34" s="7" t="s">
        <v>71</v>
      </c>
      <c r="B34" s="7" t="s">
        <v>72</v>
      </c>
      <c r="C34" s="8">
        <v>49</v>
      </c>
      <c r="D34" s="8">
        <v>45</v>
      </c>
      <c r="E34" s="4">
        <v>0.91836734693877564</v>
      </c>
      <c r="F34" s="8">
        <v>2</v>
      </c>
      <c r="G34" s="4">
        <v>0.95918367346938771</v>
      </c>
      <c r="H34" s="8">
        <v>0</v>
      </c>
      <c r="I34" s="8">
        <v>1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49</v>
      </c>
      <c r="D35" s="8">
        <v>46</v>
      </c>
      <c r="E35" s="4">
        <v>0.93877551020408168</v>
      </c>
      <c r="F35" s="8">
        <v>1</v>
      </c>
      <c r="G35" s="4">
        <v>0.95918367346938771</v>
      </c>
      <c r="H35" s="8">
        <v>2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48</v>
      </c>
      <c r="D36" s="8">
        <v>30</v>
      </c>
      <c r="E36" s="4">
        <v>0.625</v>
      </c>
      <c r="F36" s="8">
        <v>1</v>
      </c>
      <c r="G36" s="4">
        <v>0.64583333333333348</v>
      </c>
      <c r="H36" s="8">
        <v>2</v>
      </c>
      <c r="I36" s="8">
        <v>2</v>
      </c>
      <c r="J36" s="8">
        <v>13</v>
      </c>
    </row>
    <row r="37" spans="1:10" x14ac:dyDescent="0.3">
      <c r="A37" s="7" t="s">
        <v>77</v>
      </c>
      <c r="B37" s="7" t="s">
        <v>78</v>
      </c>
      <c r="C37" s="8">
        <v>46</v>
      </c>
      <c r="D37" s="8">
        <v>44</v>
      </c>
      <c r="E37" s="4">
        <v>0.95652173913043481</v>
      </c>
      <c r="F37" s="8">
        <v>0</v>
      </c>
      <c r="G37" s="4">
        <v>0.95652173913043481</v>
      </c>
      <c r="H37" s="8">
        <v>0</v>
      </c>
      <c r="I37" s="8">
        <v>0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45</v>
      </c>
      <c r="D38" s="8">
        <v>43</v>
      </c>
      <c r="E38" s="4">
        <v>0.9555555555555556</v>
      </c>
      <c r="F38" s="8">
        <v>1</v>
      </c>
      <c r="G38" s="4">
        <v>0.97777777777777775</v>
      </c>
      <c r="H38" s="8">
        <v>1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45</v>
      </c>
      <c r="D39" s="8">
        <v>36</v>
      </c>
      <c r="E39" s="4">
        <v>0.8</v>
      </c>
      <c r="F39" s="8">
        <v>2</v>
      </c>
      <c r="G39" s="4">
        <v>0.84444444444444444</v>
      </c>
      <c r="H39" s="8">
        <v>1</v>
      </c>
      <c r="I39" s="8">
        <v>0</v>
      </c>
      <c r="J39" s="8">
        <v>6</v>
      </c>
    </row>
    <row r="40" spans="1:10" x14ac:dyDescent="0.3">
      <c r="A40" s="7" t="s">
        <v>83</v>
      </c>
      <c r="B40" s="7" t="s">
        <v>84</v>
      </c>
      <c r="C40" s="8">
        <v>43</v>
      </c>
      <c r="D40" s="8">
        <v>31</v>
      </c>
      <c r="E40" s="4">
        <v>0.72093023255813948</v>
      </c>
      <c r="F40" s="8">
        <v>1</v>
      </c>
      <c r="G40" s="4">
        <v>0.7441860465116279</v>
      </c>
      <c r="H40" s="8">
        <v>2</v>
      </c>
      <c r="I40" s="8">
        <v>3</v>
      </c>
      <c r="J40" s="8">
        <v>6</v>
      </c>
    </row>
    <row r="41" spans="1:10" x14ac:dyDescent="0.3">
      <c r="A41" s="7" t="s">
        <v>85</v>
      </c>
      <c r="B41" s="7" t="s">
        <v>86</v>
      </c>
      <c r="C41" s="8">
        <v>43</v>
      </c>
      <c r="D41" s="8">
        <v>35</v>
      </c>
      <c r="E41" s="4">
        <v>0.81395348837209303</v>
      </c>
      <c r="F41" s="8">
        <v>0</v>
      </c>
      <c r="G41" s="4">
        <v>0.81395348837209303</v>
      </c>
      <c r="H41" s="8">
        <v>0</v>
      </c>
      <c r="I41" s="8">
        <v>0</v>
      </c>
      <c r="J41" s="8">
        <v>8</v>
      </c>
    </row>
    <row r="42" spans="1:10" x14ac:dyDescent="0.3">
      <c r="A42" s="7" t="s">
        <v>87</v>
      </c>
      <c r="B42" s="7" t="s">
        <v>88</v>
      </c>
      <c r="C42" s="8">
        <v>43</v>
      </c>
      <c r="D42" s="8">
        <v>34</v>
      </c>
      <c r="E42" s="4">
        <v>0.79069767441860461</v>
      </c>
      <c r="F42" s="8">
        <v>0</v>
      </c>
      <c r="G42" s="4">
        <v>0.79069767441860461</v>
      </c>
      <c r="H42" s="8">
        <v>4</v>
      </c>
      <c r="I42" s="8">
        <v>0</v>
      </c>
      <c r="J42" s="8">
        <v>5</v>
      </c>
    </row>
    <row r="43" spans="1:10" x14ac:dyDescent="0.3">
      <c r="A43" s="7" t="s">
        <v>89</v>
      </c>
      <c r="B43" s="7" t="s">
        <v>90</v>
      </c>
      <c r="C43" s="8">
        <v>42</v>
      </c>
      <c r="D43" s="8">
        <v>38</v>
      </c>
      <c r="E43" s="4">
        <v>0.90476190476190477</v>
      </c>
      <c r="F43" s="8">
        <v>0</v>
      </c>
      <c r="G43" s="4">
        <v>0.90476190476190477</v>
      </c>
      <c r="H43" s="8">
        <v>1</v>
      </c>
      <c r="I43" s="8">
        <v>0</v>
      </c>
      <c r="J43" s="8">
        <v>3</v>
      </c>
    </row>
    <row r="44" spans="1:10" x14ac:dyDescent="0.3">
      <c r="A44" s="7" t="s">
        <v>91</v>
      </c>
      <c r="B44" s="7" t="s">
        <v>92</v>
      </c>
      <c r="C44" s="8">
        <v>41</v>
      </c>
      <c r="D44" s="8">
        <v>29</v>
      </c>
      <c r="E44" s="4">
        <v>0.70731707317073178</v>
      </c>
      <c r="F44" s="8">
        <v>1</v>
      </c>
      <c r="G44" s="4">
        <v>0.73170731707317072</v>
      </c>
      <c r="H44" s="8">
        <v>0</v>
      </c>
      <c r="I44" s="8">
        <v>0</v>
      </c>
      <c r="J44" s="8">
        <v>11</v>
      </c>
    </row>
    <row r="45" spans="1:10" x14ac:dyDescent="0.3">
      <c r="A45" s="7" t="s">
        <v>93</v>
      </c>
      <c r="B45" s="7" t="s">
        <v>94</v>
      </c>
      <c r="C45" s="8">
        <v>41</v>
      </c>
      <c r="D45" s="8">
        <v>26</v>
      </c>
      <c r="E45" s="4">
        <v>0.63414634146341464</v>
      </c>
      <c r="F45" s="8">
        <v>0</v>
      </c>
      <c r="G45" s="4">
        <v>0.63414634146341464</v>
      </c>
      <c r="H45" s="8">
        <v>0</v>
      </c>
      <c r="I45" s="8">
        <v>0</v>
      </c>
      <c r="J45" s="8">
        <v>15</v>
      </c>
    </row>
    <row r="46" spans="1:10" x14ac:dyDescent="0.3">
      <c r="A46" s="7" t="s">
        <v>95</v>
      </c>
      <c r="B46" s="7" t="s">
        <v>96</v>
      </c>
      <c r="C46" s="8">
        <v>41</v>
      </c>
      <c r="D46" s="8">
        <v>26</v>
      </c>
      <c r="E46" s="4">
        <v>0.63414634146341464</v>
      </c>
      <c r="F46" s="8">
        <v>1</v>
      </c>
      <c r="G46" s="4">
        <v>0.65853658536585369</v>
      </c>
      <c r="H46" s="8">
        <v>1</v>
      </c>
      <c r="I46" s="8">
        <v>8</v>
      </c>
      <c r="J46" s="8">
        <v>5</v>
      </c>
    </row>
    <row r="47" spans="1:10" x14ac:dyDescent="0.3">
      <c r="A47" s="7" t="s">
        <v>97</v>
      </c>
      <c r="B47" s="7" t="s">
        <v>98</v>
      </c>
      <c r="C47" s="8">
        <v>41</v>
      </c>
      <c r="D47" s="8">
        <v>40</v>
      </c>
      <c r="E47" s="4">
        <v>0.97560975609756095</v>
      </c>
      <c r="F47" s="8">
        <v>0</v>
      </c>
      <c r="G47" s="4">
        <v>0.97560975609756095</v>
      </c>
      <c r="H47" s="8">
        <v>0</v>
      </c>
      <c r="I47" s="8">
        <v>1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39</v>
      </c>
      <c r="D48" s="8">
        <v>9</v>
      </c>
      <c r="E48" s="4">
        <v>0.23076923076923075</v>
      </c>
      <c r="F48" s="8">
        <v>1</v>
      </c>
      <c r="G48" s="4">
        <v>0.25641025641025639</v>
      </c>
      <c r="H48" s="8">
        <v>1</v>
      </c>
      <c r="I48" s="8">
        <v>1</v>
      </c>
      <c r="J48" s="8">
        <v>27</v>
      </c>
    </row>
    <row r="49" spans="1:10" x14ac:dyDescent="0.3">
      <c r="A49" s="7" t="s">
        <v>101</v>
      </c>
      <c r="B49" s="7" t="s">
        <v>102</v>
      </c>
      <c r="C49" s="8">
        <v>37</v>
      </c>
      <c r="D49" s="8">
        <v>34</v>
      </c>
      <c r="E49" s="4">
        <v>0.91891891891891897</v>
      </c>
      <c r="F49" s="8">
        <v>1</v>
      </c>
      <c r="G49" s="4">
        <v>0.94594594594594594</v>
      </c>
      <c r="H49" s="8">
        <v>0</v>
      </c>
      <c r="I49" s="8">
        <v>0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37</v>
      </c>
      <c r="D50" s="8">
        <v>36</v>
      </c>
      <c r="E50" s="4">
        <v>0.97297297297297303</v>
      </c>
      <c r="F50" s="8">
        <v>0</v>
      </c>
      <c r="G50" s="4">
        <v>0.97297297297297303</v>
      </c>
      <c r="H50" s="8">
        <v>1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36</v>
      </c>
      <c r="D51" s="8">
        <v>33</v>
      </c>
      <c r="E51" s="4">
        <v>0.91666666666666652</v>
      </c>
      <c r="F51" s="8">
        <v>1</v>
      </c>
      <c r="G51" s="4">
        <v>0.94444444444444442</v>
      </c>
      <c r="H51" s="8">
        <v>0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34</v>
      </c>
      <c r="D52" s="8">
        <v>32</v>
      </c>
      <c r="E52" s="4">
        <v>0.94117647058823517</v>
      </c>
      <c r="F52" s="8">
        <v>1</v>
      </c>
      <c r="G52" s="4">
        <v>0.97058823529411764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34</v>
      </c>
      <c r="D53" s="8">
        <v>10</v>
      </c>
      <c r="E53" s="4">
        <v>0.29411764705882354</v>
      </c>
      <c r="F53" s="8">
        <v>0</v>
      </c>
      <c r="G53" s="4">
        <v>0.29411764705882354</v>
      </c>
      <c r="H53" s="8">
        <v>0</v>
      </c>
      <c r="I53" s="8">
        <v>0</v>
      </c>
      <c r="J53" s="8">
        <v>24</v>
      </c>
    </row>
    <row r="54" spans="1:10" x14ac:dyDescent="0.3">
      <c r="A54" s="7" t="s">
        <v>111</v>
      </c>
      <c r="B54" s="7" t="s">
        <v>112</v>
      </c>
      <c r="C54" s="8">
        <v>33</v>
      </c>
      <c r="D54" s="8">
        <v>29</v>
      </c>
      <c r="E54" s="4">
        <v>0.87878787878787878</v>
      </c>
      <c r="F54" s="8">
        <v>1</v>
      </c>
      <c r="G54" s="4">
        <v>0.90909090909090906</v>
      </c>
      <c r="H54" s="8">
        <v>0</v>
      </c>
      <c r="I54" s="8">
        <v>1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33</v>
      </c>
      <c r="D55" s="8">
        <v>25</v>
      </c>
      <c r="E55" s="4">
        <v>0.75757575757575746</v>
      </c>
      <c r="F55" s="8">
        <v>0</v>
      </c>
      <c r="G55" s="4">
        <v>0.75757575757575746</v>
      </c>
      <c r="H55" s="8">
        <v>0</v>
      </c>
      <c r="I55" s="8">
        <v>0</v>
      </c>
      <c r="J55" s="8">
        <v>8</v>
      </c>
    </row>
    <row r="56" spans="1:10" x14ac:dyDescent="0.3">
      <c r="A56" s="7" t="s">
        <v>115</v>
      </c>
      <c r="B56" s="7" t="s">
        <v>116</v>
      </c>
      <c r="C56" s="8">
        <v>32</v>
      </c>
      <c r="D56" s="8">
        <v>22</v>
      </c>
      <c r="E56" s="4">
        <v>0.6875</v>
      </c>
      <c r="F56" s="8">
        <v>0</v>
      </c>
      <c r="G56" s="4">
        <v>0.6875</v>
      </c>
      <c r="H56" s="8">
        <v>1</v>
      </c>
      <c r="I56" s="8">
        <v>0</v>
      </c>
      <c r="J56" s="8">
        <v>9</v>
      </c>
    </row>
    <row r="57" spans="1:10" x14ac:dyDescent="0.3">
      <c r="A57" s="7" t="s">
        <v>117</v>
      </c>
      <c r="B57" s="7" t="s">
        <v>118</v>
      </c>
      <c r="C57" s="8">
        <v>32</v>
      </c>
      <c r="D57" s="8">
        <v>26</v>
      </c>
      <c r="E57" s="4">
        <v>0.8125</v>
      </c>
      <c r="F57" s="8">
        <v>3</v>
      </c>
      <c r="G57" s="4">
        <v>0.90625</v>
      </c>
      <c r="H57" s="8">
        <v>3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32</v>
      </c>
      <c r="D58" s="8">
        <v>28</v>
      </c>
      <c r="E58" s="4">
        <v>0.875</v>
      </c>
      <c r="F58" s="8">
        <v>0</v>
      </c>
      <c r="G58" s="4">
        <v>0.875</v>
      </c>
      <c r="H58" s="8">
        <v>0</v>
      </c>
      <c r="I58" s="8">
        <v>0</v>
      </c>
      <c r="J58" s="8">
        <v>4</v>
      </c>
    </row>
    <row r="59" spans="1:10" x14ac:dyDescent="0.3">
      <c r="A59" s="7" t="s">
        <v>121</v>
      </c>
      <c r="B59" s="7" t="s">
        <v>122</v>
      </c>
      <c r="C59" s="8">
        <v>31</v>
      </c>
      <c r="D59" s="8">
        <v>27</v>
      </c>
      <c r="E59" s="4">
        <v>0.87096774193548387</v>
      </c>
      <c r="F59" s="8">
        <v>1</v>
      </c>
      <c r="G59" s="4">
        <v>0.90322580645161277</v>
      </c>
      <c r="H59" s="8">
        <v>1</v>
      </c>
      <c r="I59" s="8">
        <v>1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30</v>
      </c>
      <c r="D60" s="8">
        <v>27</v>
      </c>
      <c r="E60" s="4">
        <v>0.9</v>
      </c>
      <c r="F60" s="8">
        <v>0</v>
      </c>
      <c r="G60" s="4">
        <v>0.9</v>
      </c>
      <c r="H60" s="8">
        <v>2</v>
      </c>
      <c r="I60" s="8">
        <v>1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29</v>
      </c>
      <c r="D61" s="8">
        <v>15</v>
      </c>
      <c r="E61" s="4">
        <v>0.51724137931034486</v>
      </c>
      <c r="F61" s="8">
        <v>0</v>
      </c>
      <c r="G61" s="4">
        <v>0.51724137931034486</v>
      </c>
      <c r="H61" s="8">
        <v>3</v>
      </c>
      <c r="I61" s="8">
        <v>0</v>
      </c>
      <c r="J61" s="8">
        <v>11</v>
      </c>
    </row>
    <row r="62" spans="1:10" x14ac:dyDescent="0.3">
      <c r="A62" s="7" t="s">
        <v>127</v>
      </c>
      <c r="B62" s="7" t="s">
        <v>128</v>
      </c>
      <c r="C62" s="8">
        <v>29</v>
      </c>
      <c r="D62" s="8">
        <v>25</v>
      </c>
      <c r="E62" s="4">
        <v>0.86206896551724133</v>
      </c>
      <c r="F62" s="8">
        <v>0</v>
      </c>
      <c r="G62" s="4">
        <v>0.86206896551724133</v>
      </c>
      <c r="H62" s="8">
        <v>1</v>
      </c>
      <c r="I62" s="8">
        <v>0</v>
      </c>
      <c r="J62" s="8">
        <v>3</v>
      </c>
    </row>
    <row r="63" spans="1:10" x14ac:dyDescent="0.3">
      <c r="A63" s="7" t="s">
        <v>129</v>
      </c>
      <c r="B63" s="7" t="s">
        <v>130</v>
      </c>
      <c r="C63" s="8">
        <v>28</v>
      </c>
      <c r="D63" s="8">
        <v>27</v>
      </c>
      <c r="E63" s="4">
        <v>0.9642857142857143</v>
      </c>
      <c r="F63" s="8">
        <v>0</v>
      </c>
      <c r="G63" s="4">
        <v>0.9642857142857143</v>
      </c>
      <c r="H63" s="8">
        <v>0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74</v>
      </c>
      <c r="C64" s="8">
        <v>27</v>
      </c>
      <c r="D64" s="8">
        <v>23</v>
      </c>
      <c r="E64" s="4">
        <v>0.85185185185185186</v>
      </c>
      <c r="F64" s="8">
        <v>2</v>
      </c>
      <c r="G64" s="4">
        <v>0.92592592592592593</v>
      </c>
      <c r="H64" s="8">
        <v>0</v>
      </c>
      <c r="I64" s="8">
        <v>1</v>
      </c>
      <c r="J64" s="8">
        <v>1</v>
      </c>
    </row>
    <row r="65" spans="1:10" x14ac:dyDescent="0.3">
      <c r="A65" s="7" t="s">
        <v>132</v>
      </c>
      <c r="B65" s="7" t="s">
        <v>133</v>
      </c>
      <c r="C65" s="8">
        <v>26</v>
      </c>
      <c r="D65" s="8">
        <v>26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134</v>
      </c>
      <c r="B66" s="7" t="s">
        <v>135</v>
      </c>
      <c r="C66" s="8">
        <v>25</v>
      </c>
      <c r="D66" s="8">
        <v>24</v>
      </c>
      <c r="E66" s="4">
        <v>0.96</v>
      </c>
      <c r="F66" s="8">
        <v>1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136</v>
      </c>
      <c r="B67" s="7" t="s">
        <v>137</v>
      </c>
      <c r="C67" s="8">
        <v>24</v>
      </c>
      <c r="D67" s="8">
        <v>23</v>
      </c>
      <c r="E67" s="4">
        <v>0.95833333333333348</v>
      </c>
      <c r="F67" s="8">
        <v>0</v>
      </c>
      <c r="G67" s="4">
        <v>0.95833333333333348</v>
      </c>
      <c r="H67" s="8">
        <v>0</v>
      </c>
      <c r="I67" s="8">
        <v>1</v>
      </c>
      <c r="J67" s="8">
        <v>0</v>
      </c>
    </row>
    <row r="68" spans="1:10" x14ac:dyDescent="0.3">
      <c r="A68" s="7" t="s">
        <v>138</v>
      </c>
      <c r="B68" s="7" t="s">
        <v>139</v>
      </c>
      <c r="C68" s="8">
        <v>23</v>
      </c>
      <c r="D68" s="8">
        <v>11</v>
      </c>
      <c r="E68" s="4">
        <v>0.47826086956521741</v>
      </c>
      <c r="F68" s="8">
        <v>1</v>
      </c>
      <c r="G68" s="4">
        <v>0.52173913043478259</v>
      </c>
      <c r="H68" s="8">
        <v>0</v>
      </c>
      <c r="I68" s="8">
        <v>2</v>
      </c>
      <c r="J68" s="8">
        <v>9</v>
      </c>
    </row>
    <row r="69" spans="1:10" x14ac:dyDescent="0.3">
      <c r="A69" s="7" t="s">
        <v>140</v>
      </c>
      <c r="B69" s="7" t="s">
        <v>141</v>
      </c>
      <c r="C69" s="8">
        <v>23</v>
      </c>
      <c r="D69" s="8">
        <v>19</v>
      </c>
      <c r="E69" s="4">
        <v>0.82608695652173902</v>
      </c>
      <c r="F69" s="8">
        <v>0</v>
      </c>
      <c r="G69" s="4">
        <v>0.82608695652173902</v>
      </c>
      <c r="H69" s="8">
        <v>0</v>
      </c>
      <c r="I69" s="8">
        <v>0</v>
      </c>
      <c r="J69" s="8">
        <v>4</v>
      </c>
    </row>
    <row r="70" spans="1:10" x14ac:dyDescent="0.3">
      <c r="A70" s="7" t="s">
        <v>142</v>
      </c>
      <c r="B70" s="7" t="s">
        <v>143</v>
      </c>
      <c r="C70" s="8">
        <v>22</v>
      </c>
      <c r="D70" s="8">
        <v>21</v>
      </c>
      <c r="E70" s="4">
        <v>0.95454545454545459</v>
      </c>
      <c r="F70" s="8">
        <v>1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144</v>
      </c>
      <c r="B71" s="7" t="s">
        <v>145</v>
      </c>
      <c r="C71" s="8">
        <v>22</v>
      </c>
      <c r="D71" s="8">
        <v>17</v>
      </c>
      <c r="E71" s="4">
        <v>0.77272727272727271</v>
      </c>
      <c r="F71" s="8">
        <v>2</v>
      </c>
      <c r="G71" s="4">
        <v>0.86363636363636365</v>
      </c>
      <c r="H71" s="8">
        <v>3</v>
      </c>
      <c r="I71" s="8">
        <v>0</v>
      </c>
      <c r="J71" s="8">
        <v>0</v>
      </c>
    </row>
    <row r="72" spans="1:10" x14ac:dyDescent="0.3">
      <c r="A72" s="7" t="s">
        <v>146</v>
      </c>
      <c r="B72" s="7" t="s">
        <v>147</v>
      </c>
      <c r="C72" s="8">
        <v>22</v>
      </c>
      <c r="D72" s="8">
        <v>20</v>
      </c>
      <c r="E72" s="4">
        <v>0.90909090909090906</v>
      </c>
      <c r="F72" s="8">
        <v>0</v>
      </c>
      <c r="G72" s="4">
        <v>0.90909090909090906</v>
      </c>
      <c r="H72" s="8">
        <v>0</v>
      </c>
      <c r="I72" s="8">
        <v>0</v>
      </c>
      <c r="J72" s="8">
        <v>2</v>
      </c>
    </row>
    <row r="73" spans="1:10" x14ac:dyDescent="0.3">
      <c r="A73" s="7" t="s">
        <v>148</v>
      </c>
      <c r="B73" s="7" t="s">
        <v>149</v>
      </c>
      <c r="C73" s="8">
        <v>22</v>
      </c>
      <c r="D73" s="8">
        <v>6</v>
      </c>
      <c r="E73" s="4">
        <v>0.27272727272727271</v>
      </c>
      <c r="F73" s="8">
        <v>0</v>
      </c>
      <c r="G73" s="4">
        <v>0.27272727272727271</v>
      </c>
      <c r="H73" s="8">
        <v>0</v>
      </c>
      <c r="I73" s="8">
        <v>0</v>
      </c>
      <c r="J73" s="8">
        <v>16</v>
      </c>
    </row>
    <row r="74" spans="1:10" x14ac:dyDescent="0.3">
      <c r="A74" s="7" t="s">
        <v>150</v>
      </c>
      <c r="B74" s="7" t="s">
        <v>151</v>
      </c>
      <c r="C74" s="8">
        <v>22</v>
      </c>
      <c r="D74" s="8">
        <v>16</v>
      </c>
      <c r="E74" s="4">
        <v>0.72727272727272729</v>
      </c>
      <c r="F74" s="8">
        <v>0</v>
      </c>
      <c r="G74" s="4">
        <v>0.72727272727272729</v>
      </c>
      <c r="H74" s="8">
        <v>2</v>
      </c>
      <c r="I74" s="8">
        <v>1</v>
      </c>
      <c r="J74" s="8">
        <v>3</v>
      </c>
    </row>
    <row r="75" spans="1:10" x14ac:dyDescent="0.3">
      <c r="A75" s="7" t="s">
        <v>152</v>
      </c>
      <c r="B75" s="7" t="s">
        <v>153</v>
      </c>
      <c r="C75" s="8">
        <v>21</v>
      </c>
      <c r="D75" s="8">
        <v>20</v>
      </c>
      <c r="E75" s="4">
        <v>0.95238095238095222</v>
      </c>
      <c r="F75" s="8">
        <v>1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154</v>
      </c>
      <c r="B76" s="7" t="s">
        <v>155</v>
      </c>
      <c r="C76" s="8">
        <v>19</v>
      </c>
      <c r="D76" s="8">
        <v>10</v>
      </c>
      <c r="E76" s="4">
        <v>0.52631578947368418</v>
      </c>
      <c r="F76" s="8">
        <v>1</v>
      </c>
      <c r="G76" s="4">
        <v>0.57894736842105265</v>
      </c>
      <c r="H76" s="8">
        <v>0</v>
      </c>
      <c r="I76" s="8">
        <v>0</v>
      </c>
      <c r="J76" s="8">
        <v>8</v>
      </c>
    </row>
    <row r="77" spans="1:10" x14ac:dyDescent="0.3">
      <c r="A77" s="7" t="s">
        <v>156</v>
      </c>
      <c r="B77" s="7" t="s">
        <v>157</v>
      </c>
      <c r="C77" s="8">
        <v>19</v>
      </c>
      <c r="D77" s="8">
        <v>16</v>
      </c>
      <c r="E77" s="4">
        <v>0.84210526315789469</v>
      </c>
      <c r="F77" s="8">
        <v>0</v>
      </c>
      <c r="G77" s="4">
        <v>0.84210526315789469</v>
      </c>
      <c r="H77" s="8">
        <v>2</v>
      </c>
      <c r="I77" s="8">
        <v>0</v>
      </c>
      <c r="J77" s="8">
        <v>1</v>
      </c>
    </row>
    <row r="78" spans="1:10" x14ac:dyDescent="0.3">
      <c r="A78" s="7" t="s">
        <v>158</v>
      </c>
      <c r="B78" s="7" t="s">
        <v>159</v>
      </c>
      <c r="C78" s="8">
        <v>19</v>
      </c>
      <c r="D78" s="8">
        <v>14</v>
      </c>
      <c r="E78" s="4">
        <v>0.73684210526315785</v>
      </c>
      <c r="F78" s="8">
        <v>3</v>
      </c>
      <c r="G78" s="4">
        <v>0.89473684210526316</v>
      </c>
      <c r="H78" s="8">
        <v>1</v>
      </c>
      <c r="I78" s="8">
        <v>0</v>
      </c>
      <c r="J78" s="8">
        <v>1</v>
      </c>
    </row>
    <row r="79" spans="1:10" x14ac:dyDescent="0.3">
      <c r="A79" s="7" t="s">
        <v>160</v>
      </c>
      <c r="B79" s="7" t="s">
        <v>161</v>
      </c>
      <c r="C79" s="8">
        <v>19</v>
      </c>
      <c r="D79" s="8">
        <v>17</v>
      </c>
      <c r="E79" s="4">
        <v>0.89473684210526316</v>
      </c>
      <c r="F79" s="8">
        <v>0</v>
      </c>
      <c r="G79" s="4">
        <v>0.89473684210526316</v>
      </c>
      <c r="H79" s="8">
        <v>0</v>
      </c>
      <c r="I79" s="8">
        <v>0</v>
      </c>
      <c r="J79" s="8">
        <v>2</v>
      </c>
    </row>
    <row r="80" spans="1:10" x14ac:dyDescent="0.3">
      <c r="A80" s="7" t="s">
        <v>162</v>
      </c>
      <c r="B80" s="7" t="s">
        <v>28</v>
      </c>
      <c r="C80" s="8">
        <v>18</v>
      </c>
      <c r="D80" s="8">
        <v>18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163</v>
      </c>
      <c r="B81" s="7" t="s">
        <v>164</v>
      </c>
      <c r="C81" s="8">
        <v>18</v>
      </c>
      <c r="D81" s="8">
        <v>17</v>
      </c>
      <c r="E81" s="4">
        <v>0.94444444444444442</v>
      </c>
      <c r="F81" s="8">
        <v>0</v>
      </c>
      <c r="G81" s="4">
        <v>0.94444444444444442</v>
      </c>
      <c r="H81" s="8">
        <v>0</v>
      </c>
      <c r="I81" s="8">
        <v>0</v>
      </c>
      <c r="J81" s="8">
        <v>1</v>
      </c>
    </row>
    <row r="82" spans="1:10" x14ac:dyDescent="0.3">
      <c r="A82" s="7" t="s">
        <v>165</v>
      </c>
      <c r="B82" s="7" t="s">
        <v>166</v>
      </c>
      <c r="C82" s="8">
        <v>18</v>
      </c>
      <c r="D82" s="8">
        <v>14</v>
      </c>
      <c r="E82" s="4">
        <v>0.7777777777777779</v>
      </c>
      <c r="F82" s="8">
        <v>1</v>
      </c>
      <c r="G82" s="4">
        <v>0.83333333333333348</v>
      </c>
      <c r="H82" s="8">
        <v>2</v>
      </c>
      <c r="I82" s="8">
        <v>1</v>
      </c>
      <c r="J82" s="8">
        <v>0</v>
      </c>
    </row>
    <row r="83" spans="1:10" x14ac:dyDescent="0.3">
      <c r="A83" s="7" t="s">
        <v>167</v>
      </c>
      <c r="B83" s="7" t="s">
        <v>168</v>
      </c>
      <c r="C83" s="8">
        <v>17</v>
      </c>
      <c r="D83" s="8">
        <v>10</v>
      </c>
      <c r="E83" s="4">
        <v>0.58823529411764708</v>
      </c>
      <c r="F83" s="8">
        <v>1</v>
      </c>
      <c r="G83" s="4">
        <v>0.64705882352941169</v>
      </c>
      <c r="H83" s="8">
        <v>2</v>
      </c>
      <c r="I83" s="8">
        <v>1</v>
      </c>
      <c r="J83" s="8">
        <v>3</v>
      </c>
    </row>
    <row r="84" spans="1:10" x14ac:dyDescent="0.3">
      <c r="A84" s="7" t="s">
        <v>169</v>
      </c>
      <c r="B84" s="7" t="s">
        <v>170</v>
      </c>
      <c r="C84" s="8">
        <v>16</v>
      </c>
      <c r="D84" s="8">
        <v>14</v>
      </c>
      <c r="E84" s="4">
        <v>0.875</v>
      </c>
      <c r="F84" s="8">
        <v>1</v>
      </c>
      <c r="G84" s="4">
        <v>0.9375</v>
      </c>
      <c r="H84" s="8">
        <v>1</v>
      </c>
      <c r="I84" s="8">
        <v>0</v>
      </c>
      <c r="J84" s="8">
        <v>0</v>
      </c>
    </row>
    <row r="85" spans="1:10" x14ac:dyDescent="0.3">
      <c r="A85" s="7" t="s">
        <v>171</v>
      </c>
      <c r="B85" s="7" t="s">
        <v>172</v>
      </c>
      <c r="C85" s="8">
        <v>16</v>
      </c>
      <c r="D85" s="8">
        <v>16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173</v>
      </c>
      <c r="B86" s="7" t="s">
        <v>174</v>
      </c>
      <c r="C86" s="8">
        <v>16</v>
      </c>
      <c r="D86" s="8">
        <v>14</v>
      </c>
      <c r="E86" s="4">
        <v>0.875</v>
      </c>
      <c r="F86" s="8">
        <v>1</v>
      </c>
      <c r="G86" s="4">
        <v>0.9375</v>
      </c>
      <c r="H86" s="8">
        <v>1</v>
      </c>
      <c r="I86" s="8">
        <v>0</v>
      </c>
      <c r="J86" s="8">
        <v>0</v>
      </c>
    </row>
    <row r="87" spans="1:10" x14ac:dyDescent="0.3">
      <c r="A87" s="7" t="s">
        <v>175</v>
      </c>
      <c r="B87" s="7" t="s">
        <v>176</v>
      </c>
      <c r="C87" s="8">
        <v>15</v>
      </c>
      <c r="D87" s="8">
        <v>9</v>
      </c>
      <c r="E87" s="4">
        <v>0.6</v>
      </c>
      <c r="F87" s="8">
        <v>1</v>
      </c>
      <c r="G87" s="4">
        <v>0.66666666666666652</v>
      </c>
      <c r="H87" s="8">
        <v>0</v>
      </c>
      <c r="I87" s="8">
        <v>0</v>
      </c>
      <c r="J87" s="8">
        <v>5</v>
      </c>
    </row>
    <row r="88" spans="1:10" x14ac:dyDescent="0.3">
      <c r="A88" s="7" t="s">
        <v>177</v>
      </c>
      <c r="B88" s="7" t="s">
        <v>178</v>
      </c>
      <c r="C88" s="8">
        <v>15</v>
      </c>
      <c r="D88" s="8">
        <v>11</v>
      </c>
      <c r="E88" s="4">
        <v>0.73333333333333328</v>
      </c>
      <c r="F88" s="8">
        <v>0</v>
      </c>
      <c r="G88" s="4">
        <v>0.73333333333333328</v>
      </c>
      <c r="H88" s="8">
        <v>1</v>
      </c>
      <c r="I88" s="8">
        <v>2</v>
      </c>
      <c r="J88" s="8">
        <v>1</v>
      </c>
    </row>
    <row r="89" spans="1:10" x14ac:dyDescent="0.3">
      <c r="A89" s="7" t="s">
        <v>179</v>
      </c>
      <c r="B89" s="7" t="s">
        <v>180</v>
      </c>
      <c r="C89" s="8">
        <v>15</v>
      </c>
      <c r="D89" s="8">
        <v>13</v>
      </c>
      <c r="E89" s="4">
        <v>0.8666666666666667</v>
      </c>
      <c r="F89" s="8">
        <v>0</v>
      </c>
      <c r="G89" s="4">
        <v>0.8666666666666667</v>
      </c>
      <c r="H89" s="8">
        <v>1</v>
      </c>
      <c r="I89" s="8">
        <v>1</v>
      </c>
      <c r="J89" s="8">
        <v>0</v>
      </c>
    </row>
    <row r="90" spans="1:10" x14ac:dyDescent="0.3">
      <c r="A90" s="7" t="s">
        <v>181</v>
      </c>
      <c r="B90" s="7" t="s">
        <v>182</v>
      </c>
      <c r="C90" s="8">
        <v>15</v>
      </c>
      <c r="D90" s="8">
        <v>10</v>
      </c>
      <c r="E90" s="4">
        <v>0.66666666666666652</v>
      </c>
      <c r="F90" s="8">
        <v>2</v>
      </c>
      <c r="G90" s="4">
        <v>0.8</v>
      </c>
      <c r="H90" s="8">
        <v>0</v>
      </c>
      <c r="I90" s="8">
        <v>1</v>
      </c>
      <c r="J90" s="8">
        <v>2</v>
      </c>
    </row>
    <row r="91" spans="1:10" x14ac:dyDescent="0.3">
      <c r="A91" s="7" t="s">
        <v>183</v>
      </c>
      <c r="B91" s="7" t="s">
        <v>184</v>
      </c>
      <c r="C91" s="8">
        <v>15</v>
      </c>
      <c r="D91" s="8">
        <v>14</v>
      </c>
      <c r="E91" s="4">
        <v>0.93333333333333324</v>
      </c>
      <c r="F91" s="8">
        <v>0</v>
      </c>
      <c r="G91" s="4">
        <v>0.93333333333333324</v>
      </c>
      <c r="H91" s="8">
        <v>0</v>
      </c>
      <c r="I91" s="8">
        <v>1</v>
      </c>
      <c r="J91" s="8">
        <v>0</v>
      </c>
    </row>
    <row r="92" spans="1:10" x14ac:dyDescent="0.3">
      <c r="A92" s="7" t="s">
        <v>185</v>
      </c>
      <c r="B92" s="7" t="s">
        <v>186</v>
      </c>
      <c r="C92" s="8">
        <v>14</v>
      </c>
      <c r="D92" s="8">
        <v>10</v>
      </c>
      <c r="E92" s="4">
        <v>0.7142857142857143</v>
      </c>
      <c r="F92" s="8">
        <v>1</v>
      </c>
      <c r="G92" s="4">
        <v>0.7857142857142857</v>
      </c>
      <c r="H92" s="8">
        <v>0</v>
      </c>
      <c r="I92" s="8">
        <v>1</v>
      </c>
      <c r="J92" s="8">
        <v>2</v>
      </c>
    </row>
    <row r="93" spans="1:10" x14ac:dyDescent="0.3">
      <c r="A93" s="7" t="s">
        <v>187</v>
      </c>
      <c r="B93" s="7" t="s">
        <v>188</v>
      </c>
      <c r="C93" s="8">
        <v>14</v>
      </c>
      <c r="D93" s="8">
        <v>14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189</v>
      </c>
      <c r="B94" s="7" t="s">
        <v>190</v>
      </c>
      <c r="C94" s="8">
        <v>14</v>
      </c>
      <c r="D94" s="8">
        <v>14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191</v>
      </c>
      <c r="B95" s="7" t="s">
        <v>192</v>
      </c>
      <c r="C95" s="8">
        <v>13</v>
      </c>
      <c r="D95" s="8">
        <v>10</v>
      </c>
      <c r="E95" s="4">
        <v>0.76923076923076938</v>
      </c>
      <c r="F95" s="8">
        <v>0</v>
      </c>
      <c r="G95" s="4">
        <v>0.76923076923076938</v>
      </c>
      <c r="H95" s="8">
        <v>0</v>
      </c>
      <c r="I95" s="8">
        <v>0</v>
      </c>
      <c r="J95" s="8">
        <v>3</v>
      </c>
    </row>
    <row r="96" spans="1:10" x14ac:dyDescent="0.3">
      <c r="A96" s="7" t="s">
        <v>193</v>
      </c>
      <c r="B96" s="7" t="s">
        <v>194</v>
      </c>
      <c r="C96" s="8">
        <v>13</v>
      </c>
      <c r="D96" s="8">
        <v>10</v>
      </c>
      <c r="E96" s="4">
        <v>0.76923076923076938</v>
      </c>
      <c r="F96" s="8">
        <v>0</v>
      </c>
      <c r="G96" s="4">
        <v>0.76923076923076938</v>
      </c>
      <c r="H96" s="8">
        <v>0</v>
      </c>
      <c r="I96" s="8">
        <v>0</v>
      </c>
      <c r="J96" s="8">
        <v>3</v>
      </c>
    </row>
    <row r="97" spans="1:10" x14ac:dyDescent="0.3">
      <c r="A97" s="7" t="s">
        <v>195</v>
      </c>
      <c r="B97" s="7" t="s">
        <v>196</v>
      </c>
      <c r="C97" s="8">
        <v>12</v>
      </c>
      <c r="D97" s="8">
        <v>12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197</v>
      </c>
      <c r="B98" s="7" t="s">
        <v>198</v>
      </c>
      <c r="C98" s="8">
        <v>11</v>
      </c>
      <c r="D98" s="8">
        <v>3</v>
      </c>
      <c r="E98" s="4">
        <v>0.27272727272727271</v>
      </c>
      <c r="F98" s="8">
        <v>0</v>
      </c>
      <c r="G98" s="4">
        <v>0.27272727272727271</v>
      </c>
      <c r="H98" s="8">
        <v>1</v>
      </c>
      <c r="I98" s="8">
        <v>1</v>
      </c>
      <c r="J98" s="8">
        <v>6</v>
      </c>
    </row>
    <row r="99" spans="1:10" x14ac:dyDescent="0.3">
      <c r="A99" s="7" t="s">
        <v>199</v>
      </c>
      <c r="B99" s="7" t="s">
        <v>200</v>
      </c>
      <c r="C99" s="8">
        <v>11</v>
      </c>
      <c r="D99" s="8">
        <v>11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201</v>
      </c>
      <c r="B100" s="7" t="s">
        <v>202</v>
      </c>
      <c r="C100" s="8">
        <v>11</v>
      </c>
      <c r="D100" s="8">
        <v>10</v>
      </c>
      <c r="E100" s="4">
        <v>0.90909090909090906</v>
      </c>
      <c r="F100" s="8">
        <v>0</v>
      </c>
      <c r="G100" s="4">
        <v>0.90909090909090906</v>
      </c>
      <c r="H100" s="8">
        <v>1</v>
      </c>
      <c r="I100" s="8">
        <v>0</v>
      </c>
      <c r="J100" s="8">
        <v>0</v>
      </c>
    </row>
    <row r="101" spans="1:10" x14ac:dyDescent="0.3">
      <c r="A101" s="7" t="s">
        <v>203</v>
      </c>
      <c r="B101" s="7" t="s">
        <v>204</v>
      </c>
      <c r="C101" s="8">
        <v>11</v>
      </c>
      <c r="D101" s="8">
        <v>11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205</v>
      </c>
      <c r="B102" s="7" t="s">
        <v>206</v>
      </c>
      <c r="C102" s="8">
        <v>11</v>
      </c>
      <c r="D102" s="8">
        <v>8</v>
      </c>
      <c r="E102" s="4">
        <v>0.72727272727272729</v>
      </c>
      <c r="F102" s="8">
        <v>1</v>
      </c>
      <c r="G102" s="4">
        <v>0.81818181818181823</v>
      </c>
      <c r="H102" s="8">
        <v>1</v>
      </c>
      <c r="I102" s="8">
        <v>0</v>
      </c>
      <c r="J102" s="8">
        <v>1</v>
      </c>
    </row>
    <row r="103" spans="1:10" x14ac:dyDescent="0.3">
      <c r="A103" s="7" t="s">
        <v>207</v>
      </c>
      <c r="B103" s="7" t="s">
        <v>208</v>
      </c>
      <c r="C103" s="8">
        <v>11</v>
      </c>
      <c r="D103" s="8">
        <v>10</v>
      </c>
      <c r="E103" s="4">
        <v>0.90909090909090906</v>
      </c>
      <c r="F103" s="8">
        <v>0</v>
      </c>
      <c r="G103" s="4">
        <v>0.90909090909090906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209</v>
      </c>
      <c r="B104" s="7" t="s">
        <v>210</v>
      </c>
      <c r="C104" s="8">
        <v>10</v>
      </c>
      <c r="D104" s="8">
        <v>6</v>
      </c>
      <c r="E104" s="4">
        <v>0.6</v>
      </c>
      <c r="F104" s="8">
        <v>0</v>
      </c>
      <c r="G104" s="4">
        <v>0.6</v>
      </c>
      <c r="H104" s="8">
        <v>0</v>
      </c>
      <c r="I104" s="8">
        <v>0</v>
      </c>
      <c r="J104" s="8">
        <v>4</v>
      </c>
    </row>
    <row r="105" spans="1:10" x14ac:dyDescent="0.3">
      <c r="A105" s="7" t="s">
        <v>211</v>
      </c>
      <c r="B105" s="7" t="s">
        <v>212</v>
      </c>
      <c r="C105" s="8">
        <v>9</v>
      </c>
      <c r="D105" s="8">
        <v>7</v>
      </c>
      <c r="E105" s="4">
        <v>0.7777777777777779</v>
      </c>
      <c r="F105" s="8">
        <v>0</v>
      </c>
      <c r="G105" s="4">
        <v>0.7777777777777779</v>
      </c>
      <c r="H105" s="8">
        <v>2</v>
      </c>
      <c r="I105" s="8">
        <v>0</v>
      </c>
      <c r="J105" s="8">
        <v>0</v>
      </c>
    </row>
    <row r="106" spans="1:10" x14ac:dyDescent="0.3">
      <c r="A106" s="7" t="s">
        <v>213</v>
      </c>
      <c r="B106" s="7" t="s">
        <v>214</v>
      </c>
      <c r="C106" s="8">
        <v>9</v>
      </c>
      <c r="D106" s="8">
        <v>4</v>
      </c>
      <c r="E106" s="4">
        <v>0.44444444444444442</v>
      </c>
      <c r="F106" s="8">
        <v>0</v>
      </c>
      <c r="G106" s="4">
        <v>0.44444444444444442</v>
      </c>
      <c r="H106" s="8">
        <v>0</v>
      </c>
      <c r="I106" s="8">
        <v>0</v>
      </c>
      <c r="J106" s="8">
        <v>5</v>
      </c>
    </row>
    <row r="107" spans="1:10" x14ac:dyDescent="0.3">
      <c r="A107" s="7" t="s">
        <v>215</v>
      </c>
      <c r="B107" s="7" t="s">
        <v>216</v>
      </c>
      <c r="C107" s="8">
        <v>9</v>
      </c>
      <c r="D107" s="8">
        <v>9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217</v>
      </c>
      <c r="B108" s="7" t="s">
        <v>218</v>
      </c>
      <c r="C108" s="8">
        <v>8</v>
      </c>
      <c r="D108" s="8">
        <v>7</v>
      </c>
      <c r="E108" s="4">
        <v>0.875</v>
      </c>
      <c r="F108" s="8">
        <v>0</v>
      </c>
      <c r="G108" s="4">
        <v>0.875</v>
      </c>
      <c r="H108" s="8">
        <v>1</v>
      </c>
      <c r="I108" s="8">
        <v>0</v>
      </c>
      <c r="J108" s="8">
        <v>0</v>
      </c>
    </row>
    <row r="109" spans="1:10" x14ac:dyDescent="0.3">
      <c r="A109" s="7" t="s">
        <v>219</v>
      </c>
      <c r="B109" s="7" t="s">
        <v>220</v>
      </c>
      <c r="C109" s="8">
        <v>8</v>
      </c>
      <c r="D109" s="8">
        <v>6</v>
      </c>
      <c r="E109" s="4">
        <v>0.75</v>
      </c>
      <c r="F109" s="8">
        <v>0</v>
      </c>
      <c r="G109" s="4">
        <v>0.75</v>
      </c>
      <c r="H109" s="8">
        <v>0</v>
      </c>
      <c r="I109" s="8">
        <v>0</v>
      </c>
      <c r="J109" s="8">
        <v>2</v>
      </c>
    </row>
    <row r="110" spans="1:10" x14ac:dyDescent="0.3">
      <c r="A110" s="7" t="s">
        <v>221</v>
      </c>
      <c r="B110" s="7" t="s">
        <v>222</v>
      </c>
      <c r="C110" s="8">
        <v>8</v>
      </c>
      <c r="D110" s="8">
        <v>7</v>
      </c>
      <c r="E110" s="4">
        <v>0.875</v>
      </c>
      <c r="F110" s="8">
        <v>0</v>
      </c>
      <c r="G110" s="4">
        <v>0.875</v>
      </c>
      <c r="H110" s="8">
        <v>0</v>
      </c>
      <c r="I110" s="8">
        <v>0</v>
      </c>
      <c r="J110" s="8">
        <v>1</v>
      </c>
    </row>
    <row r="111" spans="1:10" x14ac:dyDescent="0.3">
      <c r="A111" s="7" t="s">
        <v>223</v>
      </c>
      <c r="B111" s="7" t="s">
        <v>224</v>
      </c>
      <c r="C111" s="8">
        <v>7</v>
      </c>
      <c r="D111" s="8">
        <v>3</v>
      </c>
      <c r="E111" s="4">
        <v>0.42857142857142855</v>
      </c>
      <c r="F111" s="8">
        <v>1</v>
      </c>
      <c r="G111" s="4">
        <v>0.5714285714285714</v>
      </c>
      <c r="H111" s="8">
        <v>0</v>
      </c>
      <c r="I111" s="8">
        <v>1</v>
      </c>
      <c r="J111" s="8">
        <v>2</v>
      </c>
    </row>
    <row r="112" spans="1:10" x14ac:dyDescent="0.3">
      <c r="A112" s="7" t="s">
        <v>225</v>
      </c>
      <c r="B112" s="7" t="s">
        <v>226</v>
      </c>
      <c r="C112" s="8">
        <v>7</v>
      </c>
      <c r="D112" s="8">
        <v>2</v>
      </c>
      <c r="E112" s="4">
        <v>0.2857142857142857</v>
      </c>
      <c r="F112" s="8">
        <v>1</v>
      </c>
      <c r="G112" s="4">
        <v>0.42857142857142855</v>
      </c>
      <c r="H112" s="8">
        <v>0</v>
      </c>
      <c r="I112" s="8">
        <v>1</v>
      </c>
      <c r="J112" s="8">
        <v>3</v>
      </c>
    </row>
    <row r="113" spans="1:10" x14ac:dyDescent="0.3">
      <c r="A113" s="7" t="s">
        <v>227</v>
      </c>
      <c r="B113" s="7" t="s">
        <v>228</v>
      </c>
      <c r="C113" s="8">
        <v>7</v>
      </c>
      <c r="D113" s="8">
        <v>7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229</v>
      </c>
      <c r="B114" s="7" t="s">
        <v>230</v>
      </c>
      <c r="C114" s="8">
        <v>7</v>
      </c>
      <c r="D114" s="8">
        <v>5</v>
      </c>
      <c r="E114" s="4">
        <v>0.7142857142857143</v>
      </c>
      <c r="F114" s="8">
        <v>0</v>
      </c>
      <c r="G114" s="4">
        <v>0.7142857142857143</v>
      </c>
      <c r="H114" s="8">
        <v>1</v>
      </c>
      <c r="I114" s="8">
        <v>1</v>
      </c>
      <c r="J114" s="8">
        <v>0</v>
      </c>
    </row>
    <row r="115" spans="1:10" x14ac:dyDescent="0.3">
      <c r="A115" s="7" t="s">
        <v>231</v>
      </c>
      <c r="B115" s="7" t="s">
        <v>232</v>
      </c>
      <c r="C115" s="8">
        <v>6</v>
      </c>
      <c r="D115" s="8">
        <v>4</v>
      </c>
      <c r="E115" s="4">
        <v>0.66666666666666652</v>
      </c>
      <c r="F115" s="8">
        <v>1</v>
      </c>
      <c r="G115" s="4">
        <v>0.83333333333333348</v>
      </c>
      <c r="H115" s="8">
        <v>0</v>
      </c>
      <c r="I115" s="8">
        <v>0</v>
      </c>
      <c r="J115" s="8">
        <v>1</v>
      </c>
    </row>
    <row r="116" spans="1:10" x14ac:dyDescent="0.3">
      <c r="A116" s="7" t="s">
        <v>233</v>
      </c>
      <c r="B116" s="7" t="s">
        <v>234</v>
      </c>
      <c r="C116" s="8">
        <v>5</v>
      </c>
      <c r="D116" s="8">
        <v>3</v>
      </c>
      <c r="E116" s="4">
        <v>0.6</v>
      </c>
      <c r="F116" s="8">
        <v>1</v>
      </c>
      <c r="G116" s="4">
        <v>0.8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235</v>
      </c>
      <c r="B117" s="7" t="s">
        <v>236</v>
      </c>
      <c r="C117" s="8">
        <v>5</v>
      </c>
      <c r="D117" s="8">
        <v>4</v>
      </c>
      <c r="E117" s="4">
        <v>0.8</v>
      </c>
      <c r="F117" s="8">
        <v>0</v>
      </c>
      <c r="G117" s="4">
        <v>0.8</v>
      </c>
      <c r="H117" s="8">
        <v>0</v>
      </c>
      <c r="I117" s="8">
        <v>0</v>
      </c>
      <c r="J117" s="8">
        <v>1</v>
      </c>
    </row>
    <row r="118" spans="1:10" x14ac:dyDescent="0.3">
      <c r="A118" s="7" t="s">
        <v>237</v>
      </c>
      <c r="B118" s="7" t="s">
        <v>238</v>
      </c>
      <c r="C118" s="8">
        <v>4</v>
      </c>
      <c r="D118" s="8">
        <v>3</v>
      </c>
      <c r="E118" s="4">
        <v>0.75</v>
      </c>
      <c r="F118" s="8">
        <v>1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239</v>
      </c>
      <c r="B119" s="7" t="s">
        <v>240</v>
      </c>
      <c r="C119" s="8">
        <v>4</v>
      </c>
      <c r="D119" s="8">
        <v>4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241</v>
      </c>
      <c r="B120" s="7" t="s">
        <v>242</v>
      </c>
      <c r="C120" s="8">
        <v>3</v>
      </c>
      <c r="D120" s="8">
        <v>3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243</v>
      </c>
      <c r="B121" s="7" t="s">
        <v>244</v>
      </c>
      <c r="C121" s="8">
        <v>3</v>
      </c>
      <c r="D121" s="8">
        <v>2</v>
      </c>
      <c r="E121" s="4">
        <v>0.66666666666666652</v>
      </c>
      <c r="F121" s="8">
        <v>0</v>
      </c>
      <c r="G121" s="4">
        <v>0.66666666666666652</v>
      </c>
      <c r="H121" s="8">
        <v>0</v>
      </c>
      <c r="I121" s="8">
        <v>0</v>
      </c>
      <c r="J121" s="8">
        <v>1</v>
      </c>
    </row>
    <row r="122" spans="1:10" x14ac:dyDescent="0.3">
      <c r="A122" s="7" t="s">
        <v>245</v>
      </c>
      <c r="B122" s="7" t="s">
        <v>246</v>
      </c>
      <c r="C122" s="8">
        <v>2</v>
      </c>
      <c r="D122" s="8">
        <v>2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247</v>
      </c>
      <c r="B123" s="7" t="s">
        <v>248</v>
      </c>
      <c r="C123" s="8">
        <v>2</v>
      </c>
      <c r="D123" s="8">
        <v>0</v>
      </c>
      <c r="E123" s="4">
        <v>0</v>
      </c>
      <c r="F123" s="8">
        <v>1</v>
      </c>
      <c r="G123" s="4">
        <v>0.5</v>
      </c>
      <c r="H123" s="8">
        <v>0</v>
      </c>
      <c r="I123" s="8">
        <v>0</v>
      </c>
      <c r="J123" s="8">
        <v>1</v>
      </c>
    </row>
    <row r="124" spans="1:10" x14ac:dyDescent="0.3">
      <c r="A124" s="7" t="s">
        <v>249</v>
      </c>
      <c r="B124" s="7" t="s">
        <v>176</v>
      </c>
      <c r="C124" s="8">
        <v>2</v>
      </c>
      <c r="D124" s="8">
        <v>2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250</v>
      </c>
      <c r="B125" s="7" t="s">
        <v>251</v>
      </c>
      <c r="C125" s="8">
        <v>2</v>
      </c>
      <c r="D125" s="8">
        <v>1</v>
      </c>
      <c r="E125" s="4">
        <v>0.5</v>
      </c>
      <c r="F125" s="8">
        <v>0</v>
      </c>
      <c r="G125" s="4">
        <v>0.5</v>
      </c>
      <c r="H125" s="8">
        <v>0</v>
      </c>
      <c r="I125" s="8">
        <v>0</v>
      </c>
      <c r="J125" s="8">
        <v>1</v>
      </c>
    </row>
    <row r="126" spans="1:10" x14ac:dyDescent="0.3">
      <c r="A126" s="7" t="s">
        <v>252</v>
      </c>
      <c r="B126" s="7" t="s">
        <v>253</v>
      </c>
      <c r="C126" s="8">
        <v>1</v>
      </c>
      <c r="D126" s="8">
        <v>1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254</v>
      </c>
      <c r="B127" s="7" t="s">
        <v>255</v>
      </c>
      <c r="C127" s="8">
        <v>1</v>
      </c>
      <c r="D127" s="8">
        <v>1</v>
      </c>
      <c r="E127" s="4">
        <v>1</v>
      </c>
      <c r="F127" s="8">
        <v>0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256</v>
      </c>
      <c r="B128" s="7" t="s">
        <v>257</v>
      </c>
      <c r="C128" s="8">
        <v>1</v>
      </c>
      <c r="D128" s="8">
        <v>0</v>
      </c>
      <c r="E128" s="4">
        <v>0</v>
      </c>
      <c r="F128" s="8">
        <v>0</v>
      </c>
      <c r="G128" s="4">
        <v>0</v>
      </c>
      <c r="H128" s="8">
        <v>0</v>
      </c>
      <c r="I128" s="8">
        <v>0</v>
      </c>
      <c r="J128" s="8">
        <v>1</v>
      </c>
    </row>
    <row r="129" spans="1:10" x14ac:dyDescent="0.3">
      <c r="A129" s="7" t="s">
        <v>258</v>
      </c>
      <c r="B129" s="7" t="s">
        <v>259</v>
      </c>
      <c r="C129" s="8">
        <v>1</v>
      </c>
      <c r="D129" s="8">
        <v>1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workbookViewId="0"/>
  </sheetViews>
  <sheetFormatPr defaultRowHeight="14.4" x14ac:dyDescent="0.3"/>
  <sheetData>
    <row r="1" spans="1:13" x14ac:dyDescent="0.3">
      <c r="A1" s="31" t="s">
        <v>260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261</v>
      </c>
      <c r="B2" s="9" t="s">
        <v>262</v>
      </c>
      <c r="C2" s="9" t="s">
        <v>263</v>
      </c>
      <c r="D2" s="9" t="s">
        <v>264</v>
      </c>
      <c r="E2" s="9" t="s">
        <v>265</v>
      </c>
      <c r="F2" s="9" t="s">
        <v>266</v>
      </c>
      <c r="G2" s="9" t="s">
        <v>267</v>
      </c>
      <c r="H2" s="9" t="s">
        <v>268</v>
      </c>
      <c r="I2" s="9" t="s">
        <v>269</v>
      </c>
      <c r="J2" s="9" t="s">
        <v>270</v>
      </c>
      <c r="K2" s="9" t="s">
        <v>271</v>
      </c>
      <c r="L2" s="9" t="s">
        <v>272</v>
      </c>
      <c r="M2" s="9" t="s">
        <v>273</v>
      </c>
    </row>
    <row r="3" spans="1:13" x14ac:dyDescent="0.3">
      <c r="A3" s="10" t="s">
        <v>230</v>
      </c>
      <c r="B3" s="10" t="s">
        <v>274</v>
      </c>
      <c r="C3" s="10" t="s">
        <v>275</v>
      </c>
      <c r="D3" s="10" t="s">
        <v>276</v>
      </c>
      <c r="E3" s="10" t="s">
        <v>277</v>
      </c>
      <c r="F3" s="10" t="s">
        <v>278</v>
      </c>
      <c r="G3" s="10" t="s">
        <v>279</v>
      </c>
      <c r="H3" s="10" t="s">
        <v>280</v>
      </c>
      <c r="I3" s="11">
        <v>2</v>
      </c>
      <c r="J3" s="10" t="s">
        <v>229</v>
      </c>
      <c r="K3" s="10" t="s">
        <v>281</v>
      </c>
      <c r="L3" s="10" t="s">
        <v>282</v>
      </c>
      <c r="M3" s="10" t="s">
        <v>283</v>
      </c>
    </row>
    <row r="4" spans="1:13" x14ac:dyDescent="0.3">
      <c r="A4" s="10" t="s">
        <v>186</v>
      </c>
      <c r="B4" s="10" t="s">
        <v>284</v>
      </c>
      <c r="C4" s="10" t="s">
        <v>275</v>
      </c>
      <c r="D4" s="10" t="s">
        <v>285</v>
      </c>
      <c r="E4" s="10" t="s">
        <v>286</v>
      </c>
      <c r="F4" s="10" t="s">
        <v>278</v>
      </c>
      <c r="G4" s="10" t="s">
        <v>287</v>
      </c>
      <c r="H4" s="10" t="s">
        <v>288</v>
      </c>
      <c r="I4" s="11">
        <v>1</v>
      </c>
      <c r="J4" s="10" t="s">
        <v>185</v>
      </c>
      <c r="K4" s="10" t="s">
        <v>289</v>
      </c>
      <c r="L4" s="10" t="s">
        <v>282</v>
      </c>
      <c r="M4" s="10" t="s">
        <v>290</v>
      </c>
    </row>
    <row r="5" spans="1:13" x14ac:dyDescent="0.3">
      <c r="A5" s="10" t="s">
        <v>52</v>
      </c>
      <c r="B5" s="10" t="s">
        <v>291</v>
      </c>
      <c r="C5" s="10" t="s">
        <v>275</v>
      </c>
      <c r="D5" s="10" t="s">
        <v>292</v>
      </c>
      <c r="E5" s="10" t="s">
        <v>293</v>
      </c>
      <c r="F5" s="10" t="s">
        <v>278</v>
      </c>
      <c r="G5" s="10" t="s">
        <v>294</v>
      </c>
      <c r="H5" s="10" t="s">
        <v>295</v>
      </c>
      <c r="I5" s="11">
        <v>2</v>
      </c>
      <c r="J5" s="10" t="s">
        <v>51</v>
      </c>
      <c r="K5" s="10" t="s">
        <v>296</v>
      </c>
      <c r="L5" s="10" t="s">
        <v>282</v>
      </c>
      <c r="M5" s="10" t="s">
        <v>283</v>
      </c>
    </row>
    <row r="6" spans="1:13" x14ac:dyDescent="0.3">
      <c r="A6" s="10" t="s">
        <v>52</v>
      </c>
      <c r="B6" s="10" t="s">
        <v>291</v>
      </c>
      <c r="C6" s="10" t="s">
        <v>275</v>
      </c>
      <c r="D6" s="10" t="s">
        <v>292</v>
      </c>
      <c r="E6" s="10" t="s">
        <v>293</v>
      </c>
      <c r="F6" s="10" t="s">
        <v>278</v>
      </c>
      <c r="G6" s="10" t="s">
        <v>297</v>
      </c>
      <c r="H6" s="10" t="s">
        <v>295</v>
      </c>
      <c r="I6" s="11">
        <v>2</v>
      </c>
      <c r="J6" s="10" t="s">
        <v>51</v>
      </c>
      <c r="K6" s="10" t="s">
        <v>296</v>
      </c>
      <c r="L6" s="10" t="s">
        <v>282</v>
      </c>
      <c r="M6" s="10" t="s">
        <v>283</v>
      </c>
    </row>
    <row r="7" spans="1:13" x14ac:dyDescent="0.3">
      <c r="A7" s="10" t="s">
        <v>52</v>
      </c>
      <c r="B7" s="10" t="s">
        <v>291</v>
      </c>
      <c r="C7" s="10" t="s">
        <v>275</v>
      </c>
      <c r="D7" s="10" t="s">
        <v>292</v>
      </c>
      <c r="E7" s="10" t="s">
        <v>293</v>
      </c>
      <c r="F7" s="10" t="s">
        <v>278</v>
      </c>
      <c r="G7" s="10" t="s">
        <v>298</v>
      </c>
      <c r="H7" s="10" t="s">
        <v>299</v>
      </c>
      <c r="I7" s="11">
        <v>2</v>
      </c>
      <c r="J7" s="10" t="s">
        <v>51</v>
      </c>
      <c r="K7" s="10" t="s">
        <v>296</v>
      </c>
      <c r="L7" s="10" t="s">
        <v>282</v>
      </c>
      <c r="M7" s="10" t="s">
        <v>283</v>
      </c>
    </row>
    <row r="8" spans="1:13" x14ac:dyDescent="0.3">
      <c r="A8" s="10" t="s">
        <v>52</v>
      </c>
      <c r="B8" s="10" t="s">
        <v>291</v>
      </c>
      <c r="C8" s="10" t="s">
        <v>275</v>
      </c>
      <c r="D8" s="10" t="s">
        <v>292</v>
      </c>
      <c r="E8" s="10" t="s">
        <v>293</v>
      </c>
      <c r="F8" s="10" t="s">
        <v>278</v>
      </c>
      <c r="G8" s="10" t="s">
        <v>300</v>
      </c>
      <c r="H8" s="10" t="s">
        <v>301</v>
      </c>
      <c r="I8" s="11">
        <v>3</v>
      </c>
      <c r="J8" s="10" t="s">
        <v>51</v>
      </c>
      <c r="K8" s="10" t="s">
        <v>296</v>
      </c>
      <c r="L8" s="10" t="s">
        <v>282</v>
      </c>
      <c r="M8" s="10" t="s">
        <v>283</v>
      </c>
    </row>
    <row r="9" spans="1:13" x14ac:dyDescent="0.3">
      <c r="A9" s="10" t="s">
        <v>52</v>
      </c>
      <c r="B9" s="10" t="s">
        <v>291</v>
      </c>
      <c r="C9" s="10" t="s">
        <v>275</v>
      </c>
      <c r="D9" s="10" t="s">
        <v>292</v>
      </c>
      <c r="E9" s="10" t="s">
        <v>302</v>
      </c>
      <c r="F9" s="10" t="s">
        <v>278</v>
      </c>
      <c r="G9" s="10" t="s">
        <v>303</v>
      </c>
      <c r="H9" s="10" t="s">
        <v>304</v>
      </c>
      <c r="I9" s="11">
        <v>2</v>
      </c>
      <c r="J9" s="10" t="s">
        <v>51</v>
      </c>
      <c r="K9" s="10" t="s">
        <v>305</v>
      </c>
      <c r="L9" s="10" t="s">
        <v>282</v>
      </c>
      <c r="M9" s="10" t="s">
        <v>306</v>
      </c>
    </row>
    <row r="10" spans="1:13" x14ac:dyDescent="0.3">
      <c r="A10" s="10" t="s">
        <v>52</v>
      </c>
      <c r="B10" s="10" t="s">
        <v>291</v>
      </c>
      <c r="C10" s="10" t="s">
        <v>275</v>
      </c>
      <c r="D10" s="10" t="s">
        <v>292</v>
      </c>
      <c r="E10" s="10" t="s">
        <v>302</v>
      </c>
      <c r="F10" s="10" t="s">
        <v>278</v>
      </c>
      <c r="G10" s="10" t="s">
        <v>307</v>
      </c>
      <c r="H10" s="10" t="s">
        <v>308</v>
      </c>
      <c r="I10" s="11">
        <v>2</v>
      </c>
      <c r="J10" s="10" t="s">
        <v>51</v>
      </c>
      <c r="K10" s="10" t="s">
        <v>305</v>
      </c>
      <c r="L10" s="10" t="s">
        <v>282</v>
      </c>
      <c r="M10" s="10" t="s">
        <v>306</v>
      </c>
    </row>
    <row r="11" spans="1:13" x14ac:dyDescent="0.3">
      <c r="A11" s="10" t="s">
        <v>52</v>
      </c>
      <c r="B11" s="10" t="s">
        <v>291</v>
      </c>
      <c r="C11" s="10" t="s">
        <v>275</v>
      </c>
      <c r="D11" s="10" t="s">
        <v>292</v>
      </c>
      <c r="E11" s="10" t="s">
        <v>302</v>
      </c>
      <c r="F11" s="10" t="s">
        <v>278</v>
      </c>
      <c r="G11" s="10" t="s">
        <v>309</v>
      </c>
      <c r="H11" s="10" t="s">
        <v>310</v>
      </c>
      <c r="I11" s="11">
        <v>3</v>
      </c>
      <c r="J11" s="10" t="s">
        <v>51</v>
      </c>
      <c r="K11" s="10" t="s">
        <v>305</v>
      </c>
      <c r="L11" s="10" t="s">
        <v>282</v>
      </c>
      <c r="M11" s="10" t="s">
        <v>306</v>
      </c>
    </row>
    <row r="12" spans="1:13" x14ac:dyDescent="0.3">
      <c r="A12" s="10" t="s">
        <v>52</v>
      </c>
      <c r="B12" s="10" t="s">
        <v>291</v>
      </c>
      <c r="C12" s="10" t="s">
        <v>275</v>
      </c>
      <c r="D12" s="10" t="s">
        <v>292</v>
      </c>
      <c r="E12" s="10" t="s">
        <v>311</v>
      </c>
      <c r="F12" s="10" t="s">
        <v>278</v>
      </c>
      <c r="G12" s="10" t="s">
        <v>312</v>
      </c>
      <c r="H12" s="10" t="s">
        <v>313</v>
      </c>
      <c r="I12" s="11">
        <v>20</v>
      </c>
      <c r="J12" s="10" t="s">
        <v>51</v>
      </c>
      <c r="K12" s="10" t="s">
        <v>314</v>
      </c>
      <c r="L12" s="10" t="s">
        <v>282</v>
      </c>
      <c r="M12" s="10" t="s">
        <v>315</v>
      </c>
    </row>
    <row r="13" spans="1:13" x14ac:dyDescent="0.3">
      <c r="A13" s="10" t="s">
        <v>72</v>
      </c>
      <c r="B13" s="10" t="s">
        <v>316</v>
      </c>
      <c r="C13" s="10" t="s">
        <v>275</v>
      </c>
      <c r="D13" s="10" t="s">
        <v>317</v>
      </c>
      <c r="E13" s="10" t="s">
        <v>318</v>
      </c>
      <c r="F13" s="10" t="s">
        <v>278</v>
      </c>
      <c r="G13" s="10" t="s">
        <v>319</v>
      </c>
      <c r="H13" s="10" t="s">
        <v>320</v>
      </c>
      <c r="I13" s="11">
        <v>2</v>
      </c>
      <c r="J13" s="10" t="s">
        <v>71</v>
      </c>
      <c r="K13" s="10" t="s">
        <v>321</v>
      </c>
      <c r="L13" s="10" t="s">
        <v>282</v>
      </c>
      <c r="M13" s="10" t="s">
        <v>306</v>
      </c>
    </row>
    <row r="14" spans="1:13" x14ac:dyDescent="0.3">
      <c r="A14" s="10" t="s">
        <v>26</v>
      </c>
      <c r="B14" s="10" t="s">
        <v>291</v>
      </c>
      <c r="C14" s="10" t="s">
        <v>275</v>
      </c>
      <c r="D14" s="10" t="s">
        <v>322</v>
      </c>
      <c r="E14" s="10" t="s">
        <v>323</v>
      </c>
      <c r="F14" s="10" t="s">
        <v>278</v>
      </c>
      <c r="G14" s="10" t="s">
        <v>324</v>
      </c>
      <c r="H14" s="10" t="s">
        <v>325</v>
      </c>
      <c r="I14" s="11">
        <v>3</v>
      </c>
      <c r="J14" s="10" t="s">
        <v>25</v>
      </c>
      <c r="K14" s="10" t="s">
        <v>326</v>
      </c>
      <c r="L14" s="10" t="s">
        <v>282</v>
      </c>
      <c r="M14" s="10" t="s">
        <v>327</v>
      </c>
    </row>
    <row r="15" spans="1:13" x14ac:dyDescent="0.3">
      <c r="A15" s="10" t="s">
        <v>122</v>
      </c>
      <c r="B15" s="10" t="s">
        <v>291</v>
      </c>
      <c r="C15" s="10" t="s">
        <v>275</v>
      </c>
      <c r="D15" s="10" t="s">
        <v>328</v>
      </c>
      <c r="E15" s="10" t="s">
        <v>329</v>
      </c>
      <c r="F15" s="10" t="s">
        <v>278</v>
      </c>
      <c r="G15" s="10" t="s">
        <v>330</v>
      </c>
      <c r="H15" s="10" t="s">
        <v>331</v>
      </c>
      <c r="I15" s="11">
        <v>10</v>
      </c>
      <c r="J15" s="10" t="s">
        <v>121</v>
      </c>
      <c r="K15" s="10" t="s">
        <v>321</v>
      </c>
      <c r="L15" s="10" t="s">
        <v>282</v>
      </c>
      <c r="M15" s="10" t="s">
        <v>332</v>
      </c>
    </row>
    <row r="16" spans="1:13" x14ac:dyDescent="0.3">
      <c r="A16" s="10" t="s">
        <v>74</v>
      </c>
      <c r="B16" s="10" t="s">
        <v>291</v>
      </c>
      <c r="C16" s="10" t="s">
        <v>275</v>
      </c>
      <c r="D16" s="10" t="s">
        <v>322</v>
      </c>
      <c r="E16" s="10" t="s">
        <v>333</v>
      </c>
      <c r="F16" s="10" t="s">
        <v>278</v>
      </c>
      <c r="G16" s="10" t="s">
        <v>334</v>
      </c>
      <c r="H16" s="10" t="s">
        <v>335</v>
      </c>
      <c r="I16" s="11">
        <v>1</v>
      </c>
      <c r="J16" s="10" t="s">
        <v>131</v>
      </c>
      <c r="K16" s="10" t="s">
        <v>336</v>
      </c>
      <c r="L16" s="10" t="s">
        <v>282</v>
      </c>
      <c r="M16" s="10" t="s">
        <v>337</v>
      </c>
    </row>
    <row r="17" spans="1:13" x14ac:dyDescent="0.3">
      <c r="A17" s="10" t="s">
        <v>224</v>
      </c>
      <c r="B17" s="10" t="s">
        <v>338</v>
      </c>
      <c r="C17" s="10" t="s">
        <v>275</v>
      </c>
      <c r="D17" s="10" t="s">
        <v>339</v>
      </c>
      <c r="E17" s="10" t="s">
        <v>340</v>
      </c>
      <c r="F17" s="10" t="s">
        <v>278</v>
      </c>
      <c r="G17" s="10" t="s">
        <v>341</v>
      </c>
      <c r="H17" s="10" t="s">
        <v>342</v>
      </c>
      <c r="I17" s="11">
        <v>1</v>
      </c>
      <c r="J17" s="10" t="s">
        <v>223</v>
      </c>
      <c r="K17" s="10" t="s">
        <v>289</v>
      </c>
      <c r="L17" s="10" t="s">
        <v>282</v>
      </c>
      <c r="M17" s="10" t="s">
        <v>343</v>
      </c>
    </row>
    <row r="18" spans="1:13" x14ac:dyDescent="0.3">
      <c r="A18" s="10" t="s">
        <v>151</v>
      </c>
      <c r="B18" s="10" t="s">
        <v>338</v>
      </c>
      <c r="C18" s="10" t="s">
        <v>275</v>
      </c>
      <c r="D18" s="10" t="s">
        <v>344</v>
      </c>
      <c r="E18" s="10" t="s">
        <v>345</v>
      </c>
      <c r="F18" s="10" t="s">
        <v>278</v>
      </c>
      <c r="G18" s="10" t="s">
        <v>346</v>
      </c>
      <c r="H18" s="10" t="s">
        <v>347</v>
      </c>
      <c r="I18" s="11">
        <v>1</v>
      </c>
      <c r="J18" s="10" t="s">
        <v>150</v>
      </c>
      <c r="K18" s="10" t="s">
        <v>348</v>
      </c>
      <c r="L18" s="10" t="s">
        <v>282</v>
      </c>
      <c r="M18" s="10" t="s">
        <v>349</v>
      </c>
    </row>
    <row r="19" spans="1:13" x14ac:dyDescent="0.3">
      <c r="A19" s="10" t="s">
        <v>137</v>
      </c>
      <c r="B19" s="10" t="s">
        <v>291</v>
      </c>
      <c r="C19" s="10" t="s">
        <v>275</v>
      </c>
      <c r="D19" s="10" t="s">
        <v>350</v>
      </c>
      <c r="E19" s="10" t="s">
        <v>351</v>
      </c>
      <c r="F19" s="10" t="s">
        <v>278</v>
      </c>
      <c r="G19" s="10" t="s">
        <v>352</v>
      </c>
      <c r="H19" s="10" t="s">
        <v>353</v>
      </c>
      <c r="I19" s="11">
        <v>3</v>
      </c>
      <c r="J19" s="10" t="s">
        <v>136</v>
      </c>
      <c r="K19" s="10" t="s">
        <v>354</v>
      </c>
      <c r="L19" s="10" t="s">
        <v>282</v>
      </c>
      <c r="M19" s="10" t="s">
        <v>355</v>
      </c>
    </row>
    <row r="20" spans="1:13" x14ac:dyDescent="0.3">
      <c r="A20" s="10" t="s">
        <v>36</v>
      </c>
      <c r="B20" s="10" t="s">
        <v>356</v>
      </c>
      <c r="C20" s="10" t="s">
        <v>275</v>
      </c>
      <c r="D20" s="10" t="s">
        <v>357</v>
      </c>
      <c r="E20" s="10" t="s">
        <v>358</v>
      </c>
      <c r="F20" s="10" t="s">
        <v>278</v>
      </c>
      <c r="G20" s="10" t="s">
        <v>359</v>
      </c>
      <c r="H20" s="10" t="s">
        <v>360</v>
      </c>
      <c r="I20" s="11">
        <v>1</v>
      </c>
      <c r="J20" s="10" t="s">
        <v>35</v>
      </c>
      <c r="K20" s="10" t="s">
        <v>361</v>
      </c>
      <c r="L20" s="10" t="s">
        <v>282</v>
      </c>
      <c r="M20" s="10" t="s">
        <v>362</v>
      </c>
    </row>
    <row r="21" spans="1:13" x14ac:dyDescent="0.3">
      <c r="A21" s="10" t="s">
        <v>36</v>
      </c>
      <c r="B21" s="10" t="s">
        <v>356</v>
      </c>
      <c r="C21" s="10" t="s">
        <v>275</v>
      </c>
      <c r="D21" s="10" t="s">
        <v>357</v>
      </c>
      <c r="E21" s="10" t="s">
        <v>363</v>
      </c>
      <c r="F21" s="10" t="s">
        <v>278</v>
      </c>
      <c r="G21" s="10" t="s">
        <v>364</v>
      </c>
      <c r="H21" s="10" t="s">
        <v>365</v>
      </c>
      <c r="I21" s="11">
        <v>1</v>
      </c>
      <c r="J21" s="10" t="s">
        <v>35</v>
      </c>
      <c r="K21" s="10" t="s">
        <v>366</v>
      </c>
      <c r="L21" s="10" t="s">
        <v>282</v>
      </c>
      <c r="M21" s="10" t="s">
        <v>367</v>
      </c>
    </row>
    <row r="22" spans="1:13" x14ac:dyDescent="0.3">
      <c r="A22" s="10" t="s">
        <v>36</v>
      </c>
      <c r="B22" s="10" t="s">
        <v>356</v>
      </c>
      <c r="C22" s="10" t="s">
        <v>275</v>
      </c>
      <c r="D22" s="10" t="s">
        <v>357</v>
      </c>
      <c r="E22" s="10" t="s">
        <v>368</v>
      </c>
      <c r="F22" s="10" t="s">
        <v>278</v>
      </c>
      <c r="G22" s="10" t="s">
        <v>364</v>
      </c>
      <c r="H22" s="10" t="s">
        <v>365</v>
      </c>
      <c r="I22" s="11">
        <v>1</v>
      </c>
      <c r="J22" s="10" t="s">
        <v>35</v>
      </c>
      <c r="K22" s="10" t="s">
        <v>354</v>
      </c>
      <c r="L22" s="10" t="s">
        <v>282</v>
      </c>
      <c r="M22" s="10" t="s">
        <v>367</v>
      </c>
    </row>
    <row r="23" spans="1:13" x14ac:dyDescent="0.3">
      <c r="A23" s="10" t="s">
        <v>36</v>
      </c>
      <c r="B23" s="10" t="s">
        <v>356</v>
      </c>
      <c r="C23" s="10" t="s">
        <v>275</v>
      </c>
      <c r="D23" s="10" t="s">
        <v>357</v>
      </c>
      <c r="E23" s="10" t="s">
        <v>368</v>
      </c>
      <c r="F23" s="10" t="s">
        <v>278</v>
      </c>
      <c r="G23" s="10" t="s">
        <v>359</v>
      </c>
      <c r="H23" s="10" t="s">
        <v>360</v>
      </c>
      <c r="I23" s="11">
        <v>2</v>
      </c>
      <c r="J23" s="10" t="s">
        <v>35</v>
      </c>
      <c r="K23" s="10" t="s">
        <v>354</v>
      </c>
      <c r="L23" s="10" t="s">
        <v>282</v>
      </c>
      <c r="M23" s="10" t="s">
        <v>362</v>
      </c>
    </row>
    <row r="24" spans="1:13" x14ac:dyDescent="0.3">
      <c r="A24" s="10" t="s">
        <v>22</v>
      </c>
      <c r="B24" s="10" t="s">
        <v>369</v>
      </c>
      <c r="C24" s="10" t="s">
        <v>275</v>
      </c>
      <c r="D24" s="10" t="s">
        <v>370</v>
      </c>
      <c r="E24" s="10" t="s">
        <v>371</v>
      </c>
      <c r="F24" s="10" t="s">
        <v>278</v>
      </c>
      <c r="G24" s="10" t="s">
        <v>372</v>
      </c>
      <c r="H24" s="10" t="s">
        <v>373</v>
      </c>
      <c r="I24" s="11">
        <v>1</v>
      </c>
      <c r="J24" s="10" t="s">
        <v>21</v>
      </c>
      <c r="K24" s="10" t="s">
        <v>374</v>
      </c>
      <c r="L24" s="10" t="s">
        <v>282</v>
      </c>
      <c r="M24" s="10" t="s">
        <v>375</v>
      </c>
    </row>
    <row r="25" spans="1:13" x14ac:dyDescent="0.3">
      <c r="A25" s="10" t="s">
        <v>184</v>
      </c>
      <c r="B25" s="10" t="s">
        <v>376</v>
      </c>
      <c r="C25" s="10" t="s">
        <v>275</v>
      </c>
      <c r="D25" s="10" t="s">
        <v>377</v>
      </c>
      <c r="E25" s="10" t="s">
        <v>378</v>
      </c>
      <c r="F25" s="10" t="s">
        <v>278</v>
      </c>
      <c r="G25" s="10" t="s">
        <v>379</v>
      </c>
      <c r="H25" s="10" t="s">
        <v>380</v>
      </c>
      <c r="I25" s="11">
        <v>1</v>
      </c>
      <c r="J25" s="10" t="s">
        <v>183</v>
      </c>
      <c r="K25" s="10" t="s">
        <v>381</v>
      </c>
      <c r="L25" s="10" t="s">
        <v>282</v>
      </c>
      <c r="M25" s="10" t="s">
        <v>382</v>
      </c>
    </row>
    <row r="26" spans="1:13" x14ac:dyDescent="0.3">
      <c r="A26" s="10" t="s">
        <v>226</v>
      </c>
      <c r="B26" s="10" t="s">
        <v>316</v>
      </c>
      <c r="C26" s="10" t="s">
        <v>275</v>
      </c>
      <c r="D26" s="10" t="s">
        <v>317</v>
      </c>
      <c r="E26" s="10" t="s">
        <v>383</v>
      </c>
      <c r="F26" s="10" t="s">
        <v>278</v>
      </c>
      <c r="G26" s="10" t="s">
        <v>384</v>
      </c>
      <c r="H26" s="10" t="s">
        <v>385</v>
      </c>
      <c r="I26" s="11">
        <v>2</v>
      </c>
      <c r="J26" s="10" t="s">
        <v>225</v>
      </c>
      <c r="K26" s="10" t="s">
        <v>386</v>
      </c>
      <c r="L26" s="10" t="s">
        <v>282</v>
      </c>
      <c r="M26" s="10" t="s">
        <v>387</v>
      </c>
    </row>
    <row r="27" spans="1:13" x14ac:dyDescent="0.3">
      <c r="A27" s="10" t="s">
        <v>168</v>
      </c>
      <c r="B27" s="10" t="s">
        <v>316</v>
      </c>
      <c r="C27" s="10" t="s">
        <v>275</v>
      </c>
      <c r="D27" s="10" t="s">
        <v>317</v>
      </c>
      <c r="E27" s="10" t="s">
        <v>388</v>
      </c>
      <c r="F27" s="10" t="s">
        <v>278</v>
      </c>
      <c r="G27" s="10" t="s">
        <v>389</v>
      </c>
      <c r="H27" s="10" t="s">
        <v>390</v>
      </c>
      <c r="I27" s="11">
        <v>1</v>
      </c>
      <c r="J27" s="10" t="s">
        <v>167</v>
      </c>
      <c r="K27" s="10" t="s">
        <v>391</v>
      </c>
      <c r="L27" s="10" t="s">
        <v>282</v>
      </c>
      <c r="M27" s="10" t="s">
        <v>306</v>
      </c>
    </row>
    <row r="28" spans="1:13" x14ac:dyDescent="0.3">
      <c r="A28" s="10" t="s">
        <v>182</v>
      </c>
      <c r="B28" s="10" t="s">
        <v>284</v>
      </c>
      <c r="C28" s="10" t="s">
        <v>275</v>
      </c>
      <c r="D28" s="10" t="s">
        <v>392</v>
      </c>
      <c r="E28" s="10" t="s">
        <v>393</v>
      </c>
      <c r="F28" s="10" t="s">
        <v>278</v>
      </c>
      <c r="G28" s="10" t="s">
        <v>394</v>
      </c>
      <c r="H28" s="10" t="s">
        <v>395</v>
      </c>
      <c r="I28" s="11">
        <v>4</v>
      </c>
      <c r="J28" s="10" t="s">
        <v>181</v>
      </c>
      <c r="K28" s="10" t="s">
        <v>281</v>
      </c>
      <c r="L28" s="10" t="s">
        <v>282</v>
      </c>
      <c r="M28" s="10" t="s">
        <v>396</v>
      </c>
    </row>
    <row r="29" spans="1:13" x14ac:dyDescent="0.3">
      <c r="A29" s="10" t="s">
        <v>180</v>
      </c>
      <c r="B29" s="10" t="s">
        <v>284</v>
      </c>
      <c r="C29" s="10" t="s">
        <v>275</v>
      </c>
      <c r="D29" s="10" t="s">
        <v>397</v>
      </c>
      <c r="E29" s="10" t="s">
        <v>398</v>
      </c>
      <c r="F29" s="10" t="s">
        <v>278</v>
      </c>
      <c r="G29" s="10" t="s">
        <v>399</v>
      </c>
      <c r="H29" s="10" t="s">
        <v>400</v>
      </c>
      <c r="I29" s="11">
        <v>1</v>
      </c>
      <c r="J29" s="10" t="s">
        <v>179</v>
      </c>
      <c r="K29" s="10" t="s">
        <v>314</v>
      </c>
      <c r="L29" s="10" t="s">
        <v>282</v>
      </c>
      <c r="M29" s="10" t="s">
        <v>401</v>
      </c>
    </row>
    <row r="30" spans="1:13" x14ac:dyDescent="0.3">
      <c r="A30" s="10" t="s">
        <v>24</v>
      </c>
      <c r="B30" s="10" t="s">
        <v>316</v>
      </c>
      <c r="C30" s="10" t="s">
        <v>275</v>
      </c>
      <c r="D30" s="10" t="s">
        <v>402</v>
      </c>
      <c r="E30" s="10" t="s">
        <v>403</v>
      </c>
      <c r="F30" s="10" t="s">
        <v>278</v>
      </c>
      <c r="G30" s="10" t="s">
        <v>404</v>
      </c>
      <c r="H30" s="10" t="s">
        <v>405</v>
      </c>
      <c r="I30" s="11">
        <v>1</v>
      </c>
      <c r="J30" s="10" t="s">
        <v>23</v>
      </c>
      <c r="K30" s="10" t="s">
        <v>406</v>
      </c>
      <c r="L30" s="10" t="s">
        <v>282</v>
      </c>
      <c r="M30" s="10" t="s">
        <v>407</v>
      </c>
    </row>
    <row r="31" spans="1:13" x14ac:dyDescent="0.3">
      <c r="A31" s="10" t="s">
        <v>24</v>
      </c>
      <c r="B31" s="10" t="s">
        <v>316</v>
      </c>
      <c r="C31" s="10" t="s">
        <v>275</v>
      </c>
      <c r="D31" s="10" t="s">
        <v>402</v>
      </c>
      <c r="E31" s="10" t="s">
        <v>408</v>
      </c>
      <c r="F31" s="10" t="s">
        <v>278</v>
      </c>
      <c r="G31" s="10" t="s">
        <v>404</v>
      </c>
      <c r="H31" s="10" t="s">
        <v>405</v>
      </c>
      <c r="I31" s="11">
        <v>1</v>
      </c>
      <c r="J31" s="10" t="s">
        <v>23</v>
      </c>
      <c r="K31" s="10" t="s">
        <v>409</v>
      </c>
      <c r="L31" s="10" t="s">
        <v>282</v>
      </c>
      <c r="M31" s="10" t="s">
        <v>407</v>
      </c>
    </row>
    <row r="32" spans="1:13" x14ac:dyDescent="0.3">
      <c r="A32" s="10" t="s">
        <v>96</v>
      </c>
      <c r="B32" s="10" t="s">
        <v>369</v>
      </c>
      <c r="C32" s="10" t="s">
        <v>275</v>
      </c>
      <c r="D32" s="10" t="s">
        <v>410</v>
      </c>
      <c r="E32" s="10" t="s">
        <v>411</v>
      </c>
      <c r="F32" s="10" t="s">
        <v>278</v>
      </c>
      <c r="G32" s="10" t="s">
        <v>412</v>
      </c>
      <c r="H32" s="10" t="s">
        <v>413</v>
      </c>
      <c r="I32" s="11">
        <v>1</v>
      </c>
      <c r="J32" s="10" t="s">
        <v>95</v>
      </c>
      <c r="K32" s="10" t="s">
        <v>348</v>
      </c>
      <c r="L32" s="10" t="s">
        <v>282</v>
      </c>
      <c r="M32" s="10" t="s">
        <v>414</v>
      </c>
    </row>
    <row r="33" spans="1:13" x14ac:dyDescent="0.3">
      <c r="A33" s="10" t="s">
        <v>96</v>
      </c>
      <c r="B33" s="10" t="s">
        <v>369</v>
      </c>
      <c r="C33" s="10" t="s">
        <v>275</v>
      </c>
      <c r="D33" s="10" t="s">
        <v>410</v>
      </c>
      <c r="E33" s="10" t="s">
        <v>415</v>
      </c>
      <c r="F33" s="10" t="s">
        <v>278</v>
      </c>
      <c r="G33" s="10" t="s">
        <v>416</v>
      </c>
      <c r="H33" s="10" t="s">
        <v>417</v>
      </c>
      <c r="I33" s="11">
        <v>4</v>
      </c>
      <c r="J33" s="10" t="s">
        <v>95</v>
      </c>
      <c r="K33" s="10" t="s">
        <v>418</v>
      </c>
      <c r="L33" s="10" t="s">
        <v>282</v>
      </c>
      <c r="M33" s="10" t="s">
        <v>419</v>
      </c>
    </row>
    <row r="34" spans="1:13" x14ac:dyDescent="0.3">
      <c r="A34" s="10" t="s">
        <v>96</v>
      </c>
      <c r="B34" s="10" t="s">
        <v>369</v>
      </c>
      <c r="C34" s="10" t="s">
        <v>275</v>
      </c>
      <c r="D34" s="10" t="s">
        <v>410</v>
      </c>
      <c r="E34" s="10" t="s">
        <v>420</v>
      </c>
      <c r="F34" s="10" t="s">
        <v>278</v>
      </c>
      <c r="G34" s="10" t="s">
        <v>421</v>
      </c>
      <c r="H34" s="10" t="s">
        <v>422</v>
      </c>
      <c r="I34" s="11">
        <v>1</v>
      </c>
      <c r="J34" s="10" t="s">
        <v>95</v>
      </c>
      <c r="K34" s="10" t="s">
        <v>423</v>
      </c>
      <c r="L34" s="10" t="s">
        <v>282</v>
      </c>
      <c r="M34" s="10" t="s">
        <v>424</v>
      </c>
    </row>
    <row r="35" spans="1:13" x14ac:dyDescent="0.3">
      <c r="A35" s="10" t="s">
        <v>96</v>
      </c>
      <c r="B35" s="10" t="s">
        <v>369</v>
      </c>
      <c r="C35" s="10" t="s">
        <v>275</v>
      </c>
      <c r="D35" s="10" t="s">
        <v>410</v>
      </c>
      <c r="E35" s="10" t="s">
        <v>420</v>
      </c>
      <c r="F35" s="10" t="s">
        <v>278</v>
      </c>
      <c r="G35" s="10" t="s">
        <v>425</v>
      </c>
      <c r="H35" s="10" t="s">
        <v>385</v>
      </c>
      <c r="I35" s="11">
        <v>1</v>
      </c>
      <c r="J35" s="10" t="s">
        <v>95</v>
      </c>
      <c r="K35" s="10" t="s">
        <v>423</v>
      </c>
      <c r="L35" s="10" t="s">
        <v>282</v>
      </c>
      <c r="M35" s="10" t="s">
        <v>387</v>
      </c>
    </row>
    <row r="36" spans="1:13" x14ac:dyDescent="0.3">
      <c r="A36" s="10" t="s">
        <v>96</v>
      </c>
      <c r="B36" s="10" t="s">
        <v>369</v>
      </c>
      <c r="C36" s="10" t="s">
        <v>275</v>
      </c>
      <c r="D36" s="10" t="s">
        <v>410</v>
      </c>
      <c r="E36" s="10" t="s">
        <v>420</v>
      </c>
      <c r="F36" s="10" t="s">
        <v>278</v>
      </c>
      <c r="G36" s="10" t="s">
        <v>426</v>
      </c>
      <c r="H36" s="10" t="s">
        <v>427</v>
      </c>
      <c r="I36" s="11">
        <v>1</v>
      </c>
      <c r="J36" s="10" t="s">
        <v>95</v>
      </c>
      <c r="K36" s="10" t="s">
        <v>423</v>
      </c>
      <c r="L36" s="10" t="s">
        <v>282</v>
      </c>
      <c r="M36" s="10" t="s">
        <v>387</v>
      </c>
    </row>
    <row r="37" spans="1:13" x14ac:dyDescent="0.3">
      <c r="A37" s="10" t="s">
        <v>96</v>
      </c>
      <c r="B37" s="10" t="s">
        <v>369</v>
      </c>
      <c r="C37" s="10" t="s">
        <v>275</v>
      </c>
      <c r="D37" s="10" t="s">
        <v>410</v>
      </c>
      <c r="E37" s="10" t="s">
        <v>420</v>
      </c>
      <c r="F37" s="10" t="s">
        <v>278</v>
      </c>
      <c r="G37" s="10" t="s">
        <v>428</v>
      </c>
      <c r="H37" s="10" t="s">
        <v>429</v>
      </c>
      <c r="I37" s="11">
        <v>15</v>
      </c>
      <c r="J37" s="10" t="s">
        <v>95</v>
      </c>
      <c r="K37" s="10" t="s">
        <v>423</v>
      </c>
      <c r="L37" s="10" t="s">
        <v>282</v>
      </c>
      <c r="M37" s="10" t="s">
        <v>430</v>
      </c>
    </row>
    <row r="38" spans="1:13" x14ac:dyDescent="0.3">
      <c r="A38" s="10" t="s">
        <v>96</v>
      </c>
      <c r="B38" s="10" t="s">
        <v>369</v>
      </c>
      <c r="C38" s="10" t="s">
        <v>275</v>
      </c>
      <c r="D38" s="10" t="s">
        <v>410</v>
      </c>
      <c r="E38" s="10" t="s">
        <v>420</v>
      </c>
      <c r="F38" s="10" t="s">
        <v>278</v>
      </c>
      <c r="G38" s="10" t="s">
        <v>416</v>
      </c>
      <c r="H38" s="10" t="s">
        <v>417</v>
      </c>
      <c r="I38" s="11">
        <v>2</v>
      </c>
      <c r="J38" s="10" t="s">
        <v>95</v>
      </c>
      <c r="K38" s="10" t="s">
        <v>423</v>
      </c>
      <c r="L38" s="10" t="s">
        <v>282</v>
      </c>
      <c r="M38" s="10" t="s">
        <v>419</v>
      </c>
    </row>
    <row r="39" spans="1:13" x14ac:dyDescent="0.3">
      <c r="A39" s="10" t="s">
        <v>96</v>
      </c>
      <c r="B39" s="10" t="s">
        <v>369</v>
      </c>
      <c r="C39" s="10" t="s">
        <v>275</v>
      </c>
      <c r="D39" s="10" t="s">
        <v>410</v>
      </c>
      <c r="E39" s="10" t="s">
        <v>431</v>
      </c>
      <c r="F39" s="10" t="s">
        <v>278</v>
      </c>
      <c r="G39" s="10" t="s">
        <v>432</v>
      </c>
      <c r="H39" s="10" t="s">
        <v>433</v>
      </c>
      <c r="I39" s="11">
        <v>1</v>
      </c>
      <c r="J39" s="10" t="s">
        <v>95</v>
      </c>
      <c r="K39" s="10" t="s">
        <v>386</v>
      </c>
      <c r="L39" s="10" t="s">
        <v>282</v>
      </c>
      <c r="M39" s="10" t="s">
        <v>434</v>
      </c>
    </row>
    <row r="40" spans="1:13" x14ac:dyDescent="0.3">
      <c r="A40" s="10" t="s">
        <v>40</v>
      </c>
      <c r="B40" s="10" t="s">
        <v>338</v>
      </c>
      <c r="C40" s="10" t="s">
        <v>275</v>
      </c>
      <c r="D40" s="10" t="s">
        <v>435</v>
      </c>
      <c r="E40" s="10" t="s">
        <v>436</v>
      </c>
      <c r="F40" s="10" t="s">
        <v>278</v>
      </c>
      <c r="G40" s="10" t="s">
        <v>437</v>
      </c>
      <c r="H40" s="10" t="s">
        <v>438</v>
      </c>
      <c r="I40" s="11">
        <v>1</v>
      </c>
      <c r="J40" s="10" t="s">
        <v>39</v>
      </c>
      <c r="K40" s="10" t="s">
        <v>439</v>
      </c>
      <c r="L40" s="10" t="s">
        <v>282</v>
      </c>
      <c r="M40" s="10" t="s">
        <v>440</v>
      </c>
    </row>
    <row r="41" spans="1:13" x14ac:dyDescent="0.3">
      <c r="A41" s="10" t="s">
        <v>40</v>
      </c>
      <c r="B41" s="10" t="s">
        <v>338</v>
      </c>
      <c r="C41" s="10" t="s">
        <v>275</v>
      </c>
      <c r="D41" s="10" t="s">
        <v>435</v>
      </c>
      <c r="E41" s="10" t="s">
        <v>441</v>
      </c>
      <c r="F41" s="10" t="s">
        <v>278</v>
      </c>
      <c r="G41" s="10" t="s">
        <v>442</v>
      </c>
      <c r="H41" s="10" t="s">
        <v>443</v>
      </c>
      <c r="I41" s="11">
        <v>6</v>
      </c>
      <c r="J41" s="10" t="s">
        <v>39</v>
      </c>
      <c r="K41" s="10" t="s">
        <v>321</v>
      </c>
      <c r="L41" s="10" t="s">
        <v>282</v>
      </c>
      <c r="M41" s="10" t="s">
        <v>396</v>
      </c>
    </row>
    <row r="42" spans="1:13" x14ac:dyDescent="0.3">
      <c r="A42" s="10" t="s">
        <v>40</v>
      </c>
      <c r="B42" s="10" t="s">
        <v>338</v>
      </c>
      <c r="C42" s="10" t="s">
        <v>275</v>
      </c>
      <c r="D42" s="10" t="s">
        <v>435</v>
      </c>
      <c r="E42" s="10" t="s">
        <v>441</v>
      </c>
      <c r="F42" s="10" t="s">
        <v>278</v>
      </c>
      <c r="G42" s="10" t="s">
        <v>444</v>
      </c>
      <c r="H42" s="10" t="s">
        <v>443</v>
      </c>
      <c r="I42" s="11">
        <v>6</v>
      </c>
      <c r="J42" s="10" t="s">
        <v>39</v>
      </c>
      <c r="K42" s="10" t="s">
        <v>321</v>
      </c>
      <c r="L42" s="10" t="s">
        <v>282</v>
      </c>
      <c r="M42" s="10" t="s">
        <v>396</v>
      </c>
    </row>
    <row r="43" spans="1:13" x14ac:dyDescent="0.3">
      <c r="A43" s="10" t="s">
        <v>40</v>
      </c>
      <c r="B43" s="10" t="s">
        <v>338</v>
      </c>
      <c r="C43" s="10" t="s">
        <v>275</v>
      </c>
      <c r="D43" s="10" t="s">
        <v>435</v>
      </c>
      <c r="E43" s="10" t="s">
        <v>445</v>
      </c>
      <c r="F43" s="10" t="s">
        <v>278</v>
      </c>
      <c r="G43" s="10" t="s">
        <v>446</v>
      </c>
      <c r="H43" s="10" t="s">
        <v>447</v>
      </c>
      <c r="I43" s="11">
        <v>3</v>
      </c>
      <c r="J43" s="10" t="s">
        <v>39</v>
      </c>
      <c r="K43" s="10" t="s">
        <v>409</v>
      </c>
      <c r="L43" s="10" t="s">
        <v>282</v>
      </c>
      <c r="M43" s="10" t="s">
        <v>448</v>
      </c>
    </row>
    <row r="44" spans="1:13" x14ac:dyDescent="0.3">
      <c r="A44" s="10" t="s">
        <v>139</v>
      </c>
      <c r="B44" s="10" t="s">
        <v>356</v>
      </c>
      <c r="C44" s="10" t="s">
        <v>275</v>
      </c>
      <c r="D44" s="10" t="s">
        <v>449</v>
      </c>
      <c r="E44" s="10" t="s">
        <v>450</v>
      </c>
      <c r="F44" s="10" t="s">
        <v>278</v>
      </c>
      <c r="G44" s="10" t="s">
        <v>451</v>
      </c>
      <c r="H44" s="10" t="s">
        <v>452</v>
      </c>
      <c r="I44" s="11">
        <v>1</v>
      </c>
      <c r="J44" s="10" t="s">
        <v>138</v>
      </c>
      <c r="K44" s="10" t="s">
        <v>406</v>
      </c>
      <c r="L44" s="10" t="s">
        <v>282</v>
      </c>
      <c r="M44" s="10" t="s">
        <v>283</v>
      </c>
    </row>
    <row r="45" spans="1:13" x14ac:dyDescent="0.3">
      <c r="A45" s="10" t="s">
        <v>139</v>
      </c>
      <c r="B45" s="10" t="s">
        <v>356</v>
      </c>
      <c r="C45" s="10" t="s">
        <v>275</v>
      </c>
      <c r="D45" s="10" t="s">
        <v>449</v>
      </c>
      <c r="E45" s="10" t="s">
        <v>450</v>
      </c>
      <c r="F45" s="10" t="s">
        <v>278</v>
      </c>
      <c r="G45" s="10" t="s">
        <v>453</v>
      </c>
      <c r="H45" s="10" t="s">
        <v>454</v>
      </c>
      <c r="I45" s="11">
        <v>1</v>
      </c>
      <c r="J45" s="10" t="s">
        <v>138</v>
      </c>
      <c r="K45" s="10" t="s">
        <v>406</v>
      </c>
      <c r="L45" s="10" t="s">
        <v>282</v>
      </c>
      <c r="M45" s="10" t="s">
        <v>455</v>
      </c>
    </row>
    <row r="46" spans="1:13" x14ac:dyDescent="0.3">
      <c r="A46" s="10" t="s">
        <v>98</v>
      </c>
      <c r="B46" s="10" t="s">
        <v>274</v>
      </c>
      <c r="C46" s="10" t="s">
        <v>275</v>
      </c>
      <c r="D46" s="10" t="s">
        <v>456</v>
      </c>
      <c r="E46" s="10" t="s">
        <v>457</v>
      </c>
      <c r="F46" s="10" t="s">
        <v>278</v>
      </c>
      <c r="G46" s="10" t="s">
        <v>458</v>
      </c>
      <c r="H46" s="10" t="s">
        <v>459</v>
      </c>
      <c r="I46" s="11">
        <v>1</v>
      </c>
      <c r="J46" s="10" t="s">
        <v>97</v>
      </c>
      <c r="K46" s="10" t="s">
        <v>460</v>
      </c>
      <c r="L46" s="10" t="s">
        <v>282</v>
      </c>
      <c r="M46" s="10" t="s">
        <v>461</v>
      </c>
    </row>
    <row r="47" spans="1:13" x14ac:dyDescent="0.3">
      <c r="A47" s="10" t="s">
        <v>84</v>
      </c>
      <c r="B47" s="10" t="s">
        <v>291</v>
      </c>
      <c r="C47" s="10" t="s">
        <v>275</v>
      </c>
      <c r="D47" s="10" t="s">
        <v>462</v>
      </c>
      <c r="E47" s="10" t="s">
        <v>463</v>
      </c>
      <c r="F47" s="10" t="s">
        <v>278</v>
      </c>
      <c r="G47" s="10" t="s">
        <v>464</v>
      </c>
      <c r="H47" s="10" t="s">
        <v>465</v>
      </c>
      <c r="I47" s="11">
        <v>3</v>
      </c>
      <c r="J47" s="10" t="s">
        <v>83</v>
      </c>
      <c r="K47" s="10" t="s">
        <v>466</v>
      </c>
      <c r="L47" s="10" t="s">
        <v>282</v>
      </c>
      <c r="M47" s="10" t="s">
        <v>467</v>
      </c>
    </row>
    <row r="48" spans="1:13" x14ac:dyDescent="0.3">
      <c r="A48" s="10" t="s">
        <v>84</v>
      </c>
      <c r="B48" s="10" t="s">
        <v>291</v>
      </c>
      <c r="C48" s="10" t="s">
        <v>275</v>
      </c>
      <c r="D48" s="10" t="s">
        <v>462</v>
      </c>
      <c r="E48" s="10" t="s">
        <v>463</v>
      </c>
      <c r="F48" s="10" t="s">
        <v>278</v>
      </c>
      <c r="G48" s="10" t="s">
        <v>468</v>
      </c>
      <c r="H48" s="10" t="s">
        <v>465</v>
      </c>
      <c r="I48" s="11">
        <v>1</v>
      </c>
      <c r="J48" s="10" t="s">
        <v>83</v>
      </c>
      <c r="K48" s="10" t="s">
        <v>466</v>
      </c>
      <c r="L48" s="10" t="s">
        <v>282</v>
      </c>
      <c r="M48" s="10" t="s">
        <v>467</v>
      </c>
    </row>
    <row r="49" spans="1:13" x14ac:dyDescent="0.3">
      <c r="A49" s="10" t="s">
        <v>84</v>
      </c>
      <c r="B49" s="10" t="s">
        <v>291</v>
      </c>
      <c r="C49" s="10" t="s">
        <v>275</v>
      </c>
      <c r="D49" s="10" t="s">
        <v>462</v>
      </c>
      <c r="E49" s="10" t="s">
        <v>469</v>
      </c>
      <c r="F49" s="10" t="s">
        <v>278</v>
      </c>
      <c r="G49" s="10" t="s">
        <v>470</v>
      </c>
      <c r="H49" s="10" t="s">
        <v>471</v>
      </c>
      <c r="I49" s="11">
        <v>1</v>
      </c>
      <c r="J49" s="10" t="s">
        <v>83</v>
      </c>
      <c r="K49" s="10" t="s">
        <v>472</v>
      </c>
      <c r="L49" s="10" t="s">
        <v>282</v>
      </c>
      <c r="M49" s="10" t="s">
        <v>473</v>
      </c>
    </row>
    <row r="50" spans="1:13" x14ac:dyDescent="0.3">
      <c r="A50" s="10" t="s">
        <v>30</v>
      </c>
      <c r="B50" s="10" t="s">
        <v>369</v>
      </c>
      <c r="C50" s="10" t="s">
        <v>275</v>
      </c>
      <c r="D50" s="10" t="s">
        <v>410</v>
      </c>
      <c r="E50" s="10" t="s">
        <v>474</v>
      </c>
      <c r="F50" s="10" t="s">
        <v>475</v>
      </c>
      <c r="G50" s="10" t="s">
        <v>476</v>
      </c>
      <c r="H50" s="10" t="s">
        <v>477</v>
      </c>
      <c r="I50" s="11">
        <v>5</v>
      </c>
      <c r="J50" s="10" t="s">
        <v>29</v>
      </c>
      <c r="K50" s="10" t="s">
        <v>321</v>
      </c>
      <c r="L50" s="10" t="s">
        <v>282</v>
      </c>
      <c r="M50" s="10" t="s">
        <v>478</v>
      </c>
    </row>
    <row r="51" spans="1:13" x14ac:dyDescent="0.3">
      <c r="A51" s="10" t="s">
        <v>30</v>
      </c>
      <c r="B51" s="10" t="s">
        <v>369</v>
      </c>
      <c r="C51" s="10" t="s">
        <v>275</v>
      </c>
      <c r="D51" s="10" t="s">
        <v>410</v>
      </c>
      <c r="E51" s="10" t="s">
        <v>474</v>
      </c>
      <c r="F51" s="10" t="s">
        <v>475</v>
      </c>
      <c r="G51" s="10" t="s">
        <v>479</v>
      </c>
      <c r="H51" s="10" t="s">
        <v>480</v>
      </c>
      <c r="I51" s="11">
        <v>4</v>
      </c>
      <c r="J51" s="10" t="s">
        <v>29</v>
      </c>
      <c r="K51" s="10" t="s">
        <v>321</v>
      </c>
      <c r="L51" s="10" t="s">
        <v>282</v>
      </c>
      <c r="M51" s="10" t="s">
        <v>481</v>
      </c>
    </row>
    <row r="52" spans="1:13" x14ac:dyDescent="0.3">
      <c r="A52" s="10" t="s">
        <v>30</v>
      </c>
      <c r="B52" s="10" t="s">
        <v>369</v>
      </c>
      <c r="C52" s="10" t="s">
        <v>275</v>
      </c>
      <c r="D52" s="10" t="s">
        <v>410</v>
      </c>
      <c r="E52" s="10" t="s">
        <v>482</v>
      </c>
      <c r="F52" s="10" t="s">
        <v>278</v>
      </c>
      <c r="G52" s="10" t="s">
        <v>483</v>
      </c>
      <c r="H52" s="10" t="s">
        <v>484</v>
      </c>
      <c r="I52" s="11">
        <v>4</v>
      </c>
      <c r="J52" s="10" t="s">
        <v>29</v>
      </c>
      <c r="K52" s="10" t="s">
        <v>485</v>
      </c>
      <c r="L52" s="10" t="s">
        <v>282</v>
      </c>
      <c r="M52" s="10" t="s">
        <v>375</v>
      </c>
    </row>
    <row r="53" spans="1:13" x14ac:dyDescent="0.3">
      <c r="A53" s="10" t="s">
        <v>166</v>
      </c>
      <c r="B53" s="10" t="s">
        <v>291</v>
      </c>
      <c r="C53" s="10" t="s">
        <v>275</v>
      </c>
      <c r="D53" s="10" t="s">
        <v>486</v>
      </c>
      <c r="E53" s="10" t="s">
        <v>487</v>
      </c>
      <c r="F53" s="10" t="s">
        <v>278</v>
      </c>
      <c r="G53" s="10" t="s">
        <v>488</v>
      </c>
      <c r="H53" s="10" t="s">
        <v>489</v>
      </c>
      <c r="I53" s="11">
        <v>1</v>
      </c>
      <c r="J53" s="10" t="s">
        <v>165</v>
      </c>
      <c r="K53" s="10" t="s">
        <v>348</v>
      </c>
      <c r="L53" s="10" t="s">
        <v>282</v>
      </c>
      <c r="M53" s="10" t="s">
        <v>343</v>
      </c>
    </row>
    <row r="54" spans="1:13" x14ac:dyDescent="0.3">
      <c r="A54" s="10" t="s">
        <v>198</v>
      </c>
      <c r="B54" s="10" t="s">
        <v>291</v>
      </c>
      <c r="C54" s="10" t="s">
        <v>275</v>
      </c>
      <c r="D54" s="10" t="s">
        <v>490</v>
      </c>
      <c r="E54" s="10" t="s">
        <v>491</v>
      </c>
      <c r="F54" s="10" t="s">
        <v>278</v>
      </c>
      <c r="G54" s="10" t="s">
        <v>492</v>
      </c>
      <c r="H54" s="10" t="s">
        <v>493</v>
      </c>
      <c r="I54" s="11">
        <v>1</v>
      </c>
      <c r="J54" s="10" t="s">
        <v>197</v>
      </c>
      <c r="K54" s="10" t="s">
        <v>494</v>
      </c>
      <c r="L54" s="10" t="s">
        <v>282</v>
      </c>
      <c r="M54" s="10" t="s">
        <v>375</v>
      </c>
    </row>
    <row r="55" spans="1:13" x14ac:dyDescent="0.3">
      <c r="A55" s="10" t="s">
        <v>124</v>
      </c>
      <c r="B55" s="10" t="s">
        <v>284</v>
      </c>
      <c r="C55" s="10" t="s">
        <v>275</v>
      </c>
      <c r="D55" s="10" t="s">
        <v>285</v>
      </c>
      <c r="E55" s="10" t="s">
        <v>495</v>
      </c>
      <c r="F55" s="10" t="s">
        <v>278</v>
      </c>
      <c r="G55" s="10" t="s">
        <v>496</v>
      </c>
      <c r="H55" s="10" t="s">
        <v>497</v>
      </c>
      <c r="I55" s="11">
        <v>3</v>
      </c>
      <c r="J55" s="10" t="s">
        <v>123</v>
      </c>
      <c r="K55" s="10" t="s">
        <v>305</v>
      </c>
      <c r="L55" s="10" t="s">
        <v>282</v>
      </c>
      <c r="M55" s="10" t="s">
        <v>306</v>
      </c>
    </row>
    <row r="56" spans="1:13" x14ac:dyDescent="0.3">
      <c r="A56" s="10" t="s">
        <v>38</v>
      </c>
      <c r="B56" s="10" t="s">
        <v>356</v>
      </c>
      <c r="C56" s="10" t="s">
        <v>275</v>
      </c>
      <c r="D56" s="10" t="s">
        <v>498</v>
      </c>
      <c r="E56" s="10" t="s">
        <v>499</v>
      </c>
      <c r="F56" s="10" t="s">
        <v>278</v>
      </c>
      <c r="G56" s="10" t="s">
        <v>364</v>
      </c>
      <c r="H56" s="10" t="s">
        <v>365</v>
      </c>
      <c r="I56" s="11">
        <v>1</v>
      </c>
      <c r="J56" s="10" t="s">
        <v>37</v>
      </c>
      <c r="K56" s="10" t="s">
        <v>500</v>
      </c>
      <c r="L56" s="10" t="s">
        <v>282</v>
      </c>
      <c r="M56" s="10" t="s">
        <v>367</v>
      </c>
    </row>
    <row r="57" spans="1:13" x14ac:dyDescent="0.3">
      <c r="A57" s="10" t="s">
        <v>178</v>
      </c>
      <c r="B57" s="10" t="s">
        <v>291</v>
      </c>
      <c r="C57" s="10" t="s">
        <v>275</v>
      </c>
      <c r="D57" s="10" t="s">
        <v>501</v>
      </c>
      <c r="E57" s="10" t="s">
        <v>502</v>
      </c>
      <c r="F57" s="10" t="s">
        <v>278</v>
      </c>
      <c r="G57" s="10" t="s">
        <v>503</v>
      </c>
      <c r="H57" s="10" t="s">
        <v>504</v>
      </c>
      <c r="I57" s="11">
        <v>1</v>
      </c>
      <c r="J57" s="10" t="s">
        <v>177</v>
      </c>
      <c r="K57" s="10" t="s">
        <v>505</v>
      </c>
      <c r="L57" s="10" t="s">
        <v>282</v>
      </c>
      <c r="M57" s="10" t="s">
        <v>375</v>
      </c>
    </row>
    <row r="58" spans="1:13" x14ac:dyDescent="0.3">
      <c r="A58" s="10" t="s">
        <v>178</v>
      </c>
      <c r="B58" s="10" t="s">
        <v>291</v>
      </c>
      <c r="C58" s="10" t="s">
        <v>275</v>
      </c>
      <c r="D58" s="10" t="s">
        <v>501</v>
      </c>
      <c r="E58" s="10" t="s">
        <v>506</v>
      </c>
      <c r="F58" s="10" t="s">
        <v>278</v>
      </c>
      <c r="G58" s="10" t="s">
        <v>503</v>
      </c>
      <c r="H58" s="10" t="s">
        <v>504</v>
      </c>
      <c r="I58" s="11">
        <v>1</v>
      </c>
      <c r="J58" s="10" t="s">
        <v>177</v>
      </c>
      <c r="K58" s="10" t="s">
        <v>507</v>
      </c>
      <c r="L58" s="10" t="s">
        <v>282</v>
      </c>
      <c r="M58" s="10" t="s">
        <v>375</v>
      </c>
    </row>
    <row r="59" spans="1:13" x14ac:dyDescent="0.3">
      <c r="A59" s="10" t="s">
        <v>34</v>
      </c>
      <c r="B59" s="10" t="s">
        <v>508</v>
      </c>
      <c r="C59" s="10" t="s">
        <v>275</v>
      </c>
      <c r="D59" s="10" t="s">
        <v>509</v>
      </c>
      <c r="E59" s="10" t="s">
        <v>510</v>
      </c>
      <c r="F59" s="10" t="s">
        <v>278</v>
      </c>
      <c r="G59" s="10" t="s">
        <v>511</v>
      </c>
      <c r="H59" s="10" t="s">
        <v>512</v>
      </c>
      <c r="I59" s="11">
        <v>1</v>
      </c>
      <c r="J59" s="10" t="s">
        <v>33</v>
      </c>
      <c r="K59" s="10" t="s">
        <v>513</v>
      </c>
      <c r="L59" s="10" t="s">
        <v>282</v>
      </c>
      <c r="M59" s="10" t="s">
        <v>514</v>
      </c>
    </row>
    <row r="60" spans="1:13" x14ac:dyDescent="0.3">
      <c r="A60" s="10" t="s">
        <v>34</v>
      </c>
      <c r="B60" s="10" t="s">
        <v>508</v>
      </c>
      <c r="C60" s="10" t="s">
        <v>275</v>
      </c>
      <c r="D60" s="10" t="s">
        <v>509</v>
      </c>
      <c r="E60" s="10" t="s">
        <v>510</v>
      </c>
      <c r="F60" s="10" t="s">
        <v>278</v>
      </c>
      <c r="G60" s="10" t="s">
        <v>515</v>
      </c>
      <c r="H60" s="10" t="s">
        <v>516</v>
      </c>
      <c r="I60" s="11">
        <v>1</v>
      </c>
      <c r="J60" s="10" t="s">
        <v>33</v>
      </c>
      <c r="K60" s="10" t="s">
        <v>513</v>
      </c>
      <c r="L60" s="10" t="s">
        <v>282</v>
      </c>
      <c r="M60" s="10" t="s">
        <v>455</v>
      </c>
    </row>
    <row r="61" spans="1:13" x14ac:dyDescent="0.3">
      <c r="A61" s="10" t="s">
        <v>34</v>
      </c>
      <c r="B61" s="10" t="s">
        <v>508</v>
      </c>
      <c r="C61" s="10" t="s">
        <v>275</v>
      </c>
      <c r="D61" s="10" t="s">
        <v>509</v>
      </c>
      <c r="E61" s="10" t="s">
        <v>517</v>
      </c>
      <c r="F61" s="10" t="s">
        <v>278</v>
      </c>
      <c r="G61" s="10" t="s">
        <v>518</v>
      </c>
      <c r="H61" s="10" t="s">
        <v>519</v>
      </c>
      <c r="I61" s="11">
        <v>1</v>
      </c>
      <c r="J61" s="10" t="s">
        <v>33</v>
      </c>
      <c r="K61" s="10" t="s">
        <v>348</v>
      </c>
      <c r="L61" s="10" t="s">
        <v>282</v>
      </c>
      <c r="M61" s="10" t="s">
        <v>520</v>
      </c>
    </row>
    <row r="62" spans="1:13" x14ac:dyDescent="0.3">
      <c r="A62" s="10" t="s">
        <v>34</v>
      </c>
      <c r="B62" s="10" t="s">
        <v>508</v>
      </c>
      <c r="C62" s="10" t="s">
        <v>275</v>
      </c>
      <c r="D62" s="10" t="s">
        <v>509</v>
      </c>
      <c r="E62" s="10" t="s">
        <v>521</v>
      </c>
      <c r="F62" s="10" t="s">
        <v>278</v>
      </c>
      <c r="G62" s="10" t="s">
        <v>522</v>
      </c>
      <c r="H62" s="10" t="s">
        <v>523</v>
      </c>
      <c r="I62" s="11">
        <v>1</v>
      </c>
      <c r="J62" s="10" t="s">
        <v>33</v>
      </c>
      <c r="K62" s="10" t="s">
        <v>348</v>
      </c>
      <c r="L62" s="10" t="s">
        <v>282</v>
      </c>
      <c r="M62" s="10" t="s">
        <v>524</v>
      </c>
    </row>
    <row r="63" spans="1:13" x14ac:dyDescent="0.3">
      <c r="A63" s="10" t="s">
        <v>34</v>
      </c>
      <c r="B63" s="10" t="s">
        <v>508</v>
      </c>
      <c r="C63" s="10" t="s">
        <v>275</v>
      </c>
      <c r="D63" s="10" t="s">
        <v>509</v>
      </c>
      <c r="E63" s="10" t="s">
        <v>525</v>
      </c>
      <c r="F63" s="10" t="s">
        <v>278</v>
      </c>
      <c r="G63" s="10" t="s">
        <v>526</v>
      </c>
      <c r="H63" s="10" t="s">
        <v>527</v>
      </c>
      <c r="I63" s="11">
        <v>1</v>
      </c>
      <c r="J63" s="10" t="s">
        <v>33</v>
      </c>
      <c r="K63" s="10" t="s">
        <v>381</v>
      </c>
      <c r="L63" s="10" t="s">
        <v>282</v>
      </c>
      <c r="M63" s="10" t="s">
        <v>283</v>
      </c>
    </row>
    <row r="64" spans="1:13" x14ac:dyDescent="0.3">
      <c r="A64" s="10" t="s">
        <v>34</v>
      </c>
      <c r="B64" s="10" t="s">
        <v>508</v>
      </c>
      <c r="C64" s="10" t="s">
        <v>275</v>
      </c>
      <c r="D64" s="10" t="s">
        <v>509</v>
      </c>
      <c r="E64" s="10" t="s">
        <v>525</v>
      </c>
      <c r="F64" s="10" t="s">
        <v>278</v>
      </c>
      <c r="G64" s="10" t="s">
        <v>518</v>
      </c>
      <c r="H64" s="10" t="s">
        <v>519</v>
      </c>
      <c r="I64" s="11">
        <v>1</v>
      </c>
      <c r="J64" s="10" t="s">
        <v>33</v>
      </c>
      <c r="K64" s="10" t="s">
        <v>381</v>
      </c>
      <c r="L64" s="10" t="s">
        <v>282</v>
      </c>
      <c r="M64" s="10" t="s">
        <v>520</v>
      </c>
    </row>
    <row r="65" spans="1:13" x14ac:dyDescent="0.3">
      <c r="A65" s="10" t="s">
        <v>34</v>
      </c>
      <c r="B65" s="10" t="s">
        <v>508</v>
      </c>
      <c r="C65" s="10" t="s">
        <v>275</v>
      </c>
      <c r="D65" s="10" t="s">
        <v>509</v>
      </c>
      <c r="E65" s="10" t="s">
        <v>525</v>
      </c>
      <c r="F65" s="10" t="s">
        <v>278</v>
      </c>
      <c r="G65" s="10" t="s">
        <v>470</v>
      </c>
      <c r="H65" s="10" t="s">
        <v>471</v>
      </c>
      <c r="I65" s="11">
        <v>3</v>
      </c>
      <c r="J65" s="10" t="s">
        <v>33</v>
      </c>
      <c r="K65" s="10" t="s">
        <v>381</v>
      </c>
      <c r="L65" s="10" t="s">
        <v>282</v>
      </c>
      <c r="M65" s="10" t="s">
        <v>473</v>
      </c>
    </row>
    <row r="66" spans="1:13" x14ac:dyDescent="0.3">
      <c r="A66" s="10" t="s">
        <v>100</v>
      </c>
      <c r="B66" s="10" t="s">
        <v>284</v>
      </c>
      <c r="C66" s="10" t="s">
        <v>275</v>
      </c>
      <c r="D66" s="10" t="s">
        <v>528</v>
      </c>
      <c r="E66" s="10" t="s">
        <v>529</v>
      </c>
      <c r="F66" s="10" t="s">
        <v>278</v>
      </c>
      <c r="G66" s="10" t="s">
        <v>530</v>
      </c>
      <c r="H66" s="10" t="s">
        <v>531</v>
      </c>
      <c r="I66" s="11">
        <v>6</v>
      </c>
      <c r="J66" s="10" t="s">
        <v>99</v>
      </c>
      <c r="K66" s="10" t="s">
        <v>418</v>
      </c>
      <c r="L66" s="10" t="s">
        <v>282</v>
      </c>
      <c r="M66" s="10" t="s">
        <v>532</v>
      </c>
    </row>
    <row r="67" spans="1:13" x14ac:dyDescent="0.3">
      <c r="A67" s="10" t="s">
        <v>42</v>
      </c>
      <c r="B67" s="10" t="s">
        <v>316</v>
      </c>
      <c r="C67" s="10" t="s">
        <v>275</v>
      </c>
      <c r="D67" s="10" t="s">
        <v>317</v>
      </c>
      <c r="E67" s="10" t="s">
        <v>533</v>
      </c>
      <c r="F67" s="10" t="s">
        <v>278</v>
      </c>
      <c r="G67" s="10" t="s">
        <v>534</v>
      </c>
      <c r="H67" s="10" t="s">
        <v>535</v>
      </c>
      <c r="I67" s="11">
        <v>4</v>
      </c>
      <c r="J67" s="10" t="s">
        <v>41</v>
      </c>
      <c r="K67" s="10" t="s">
        <v>281</v>
      </c>
      <c r="L67" s="10" t="s">
        <v>282</v>
      </c>
      <c r="M67" s="10" t="s">
        <v>536</v>
      </c>
    </row>
    <row r="68" spans="1:13" x14ac:dyDescent="0.3">
      <c r="A68" s="10" t="s">
        <v>42</v>
      </c>
      <c r="B68" s="10" t="s">
        <v>316</v>
      </c>
      <c r="C68" s="10" t="s">
        <v>275</v>
      </c>
      <c r="D68" s="10" t="s">
        <v>317</v>
      </c>
      <c r="E68" s="10" t="s">
        <v>537</v>
      </c>
      <c r="F68" s="10" t="s">
        <v>278</v>
      </c>
      <c r="G68" s="10" t="s">
        <v>538</v>
      </c>
      <c r="H68" s="10" t="s">
        <v>539</v>
      </c>
      <c r="I68" s="11">
        <v>1</v>
      </c>
      <c r="J68" s="10" t="s">
        <v>41</v>
      </c>
      <c r="K68" s="10" t="s">
        <v>314</v>
      </c>
      <c r="L68" s="10" t="s">
        <v>282</v>
      </c>
      <c r="M68" s="10" t="s">
        <v>306</v>
      </c>
    </row>
    <row r="69" spans="1:13" x14ac:dyDescent="0.3">
      <c r="A69" s="10" t="s">
        <v>46</v>
      </c>
      <c r="B69" s="10" t="s">
        <v>540</v>
      </c>
      <c r="C69" s="10" t="s">
        <v>275</v>
      </c>
      <c r="D69" s="10" t="s">
        <v>541</v>
      </c>
      <c r="E69" s="10" t="s">
        <v>542</v>
      </c>
      <c r="F69" s="10" t="s">
        <v>278</v>
      </c>
      <c r="G69" s="10" t="s">
        <v>334</v>
      </c>
      <c r="H69" s="10" t="s">
        <v>335</v>
      </c>
      <c r="I69" s="11">
        <v>1</v>
      </c>
      <c r="J69" s="10" t="s">
        <v>45</v>
      </c>
      <c r="K69" s="10" t="s">
        <v>543</v>
      </c>
      <c r="L69" s="10" t="s">
        <v>282</v>
      </c>
      <c r="M69" s="10" t="s">
        <v>337</v>
      </c>
    </row>
    <row r="70" spans="1:13" x14ac:dyDescent="0.3">
      <c r="A70" s="10" t="s">
        <v>112</v>
      </c>
      <c r="B70" s="10" t="s">
        <v>356</v>
      </c>
      <c r="C70" s="10" t="s">
        <v>275</v>
      </c>
      <c r="D70" s="10" t="s">
        <v>357</v>
      </c>
      <c r="E70" s="10" t="s">
        <v>544</v>
      </c>
      <c r="F70" s="10" t="s">
        <v>278</v>
      </c>
      <c r="G70" s="10" t="s">
        <v>476</v>
      </c>
      <c r="H70" s="10" t="s">
        <v>477</v>
      </c>
      <c r="I70" s="11">
        <v>10</v>
      </c>
      <c r="J70" s="10" t="s">
        <v>111</v>
      </c>
      <c r="K70" s="10" t="s">
        <v>466</v>
      </c>
      <c r="L70" s="10" t="s">
        <v>282</v>
      </c>
      <c r="M70" s="10" t="s">
        <v>478</v>
      </c>
    </row>
    <row r="71" spans="1:13" x14ac:dyDescent="0.3">
      <c r="A71" s="10" t="s">
        <v>76</v>
      </c>
      <c r="B71" s="10" t="s">
        <v>338</v>
      </c>
      <c r="C71" s="10" t="s">
        <v>275</v>
      </c>
      <c r="D71" s="10" t="s">
        <v>435</v>
      </c>
      <c r="E71" s="10" t="s">
        <v>545</v>
      </c>
      <c r="F71" s="10" t="s">
        <v>278</v>
      </c>
      <c r="G71" s="10" t="s">
        <v>546</v>
      </c>
      <c r="H71" s="10" t="s">
        <v>547</v>
      </c>
      <c r="I71" s="11">
        <v>2</v>
      </c>
      <c r="J71" s="10" t="s">
        <v>75</v>
      </c>
      <c r="K71" s="10" t="s">
        <v>386</v>
      </c>
      <c r="L71" s="10" t="s">
        <v>282</v>
      </c>
      <c r="M71" s="10" t="s">
        <v>548</v>
      </c>
    </row>
    <row r="72" spans="1:13" x14ac:dyDescent="0.3">
      <c r="A72" s="10" t="s">
        <v>76</v>
      </c>
      <c r="B72" s="10" t="s">
        <v>338</v>
      </c>
      <c r="C72" s="10" t="s">
        <v>275</v>
      </c>
      <c r="D72" s="10" t="s">
        <v>435</v>
      </c>
      <c r="E72" s="10" t="s">
        <v>545</v>
      </c>
      <c r="F72" s="10" t="s">
        <v>278</v>
      </c>
      <c r="G72" s="10" t="s">
        <v>549</v>
      </c>
      <c r="H72" s="10" t="s">
        <v>550</v>
      </c>
      <c r="I72" s="11">
        <v>1</v>
      </c>
      <c r="J72" s="10" t="s">
        <v>75</v>
      </c>
      <c r="K72" s="10" t="s">
        <v>386</v>
      </c>
      <c r="L72" s="10" t="s">
        <v>282</v>
      </c>
      <c r="M72" s="10" t="s">
        <v>548</v>
      </c>
    </row>
    <row r="73" spans="1:13" x14ac:dyDescent="0.3">
      <c r="A73" s="10" t="s">
        <v>66</v>
      </c>
      <c r="B73" s="10" t="s">
        <v>291</v>
      </c>
      <c r="C73" s="10" t="s">
        <v>275</v>
      </c>
      <c r="D73" s="10" t="s">
        <v>292</v>
      </c>
      <c r="E73" s="10" t="s">
        <v>551</v>
      </c>
      <c r="F73" s="10" t="s">
        <v>278</v>
      </c>
      <c r="G73" s="10" t="s">
        <v>552</v>
      </c>
      <c r="H73" s="10" t="s">
        <v>553</v>
      </c>
      <c r="I73" s="11">
        <v>1</v>
      </c>
      <c r="J73" s="10" t="s">
        <v>65</v>
      </c>
      <c r="K73" s="10" t="s">
        <v>381</v>
      </c>
      <c r="L73" s="10" t="s">
        <v>282</v>
      </c>
      <c r="M73" s="10" t="s">
        <v>554</v>
      </c>
    </row>
    <row r="74" spans="1:13" x14ac:dyDescent="0.3">
      <c r="A74" s="10" t="s">
        <v>66</v>
      </c>
      <c r="B74" s="10" t="s">
        <v>291</v>
      </c>
      <c r="C74" s="10" t="s">
        <v>275</v>
      </c>
      <c r="D74" s="10" t="s">
        <v>292</v>
      </c>
      <c r="E74" s="10" t="s">
        <v>555</v>
      </c>
      <c r="F74" s="10" t="s">
        <v>278</v>
      </c>
      <c r="G74" s="10" t="s">
        <v>556</v>
      </c>
      <c r="H74" s="10" t="s">
        <v>557</v>
      </c>
      <c r="I74" s="11">
        <v>2</v>
      </c>
      <c r="J74" s="10" t="s">
        <v>65</v>
      </c>
      <c r="K74" s="10" t="s">
        <v>409</v>
      </c>
      <c r="L74" s="10" t="s">
        <v>282</v>
      </c>
      <c r="M74" s="10" t="s">
        <v>558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6"/>
  <sheetViews>
    <sheetView workbookViewId="0"/>
  </sheetViews>
  <sheetFormatPr defaultRowHeight="14.4" x14ac:dyDescent="0.3"/>
  <sheetData>
    <row r="1" spans="1:13" x14ac:dyDescent="0.3">
      <c r="A1" s="32" t="s">
        <v>559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261</v>
      </c>
      <c r="B2" s="12" t="s">
        <v>262</v>
      </c>
      <c r="C2" s="12" t="s">
        <v>263</v>
      </c>
      <c r="D2" s="12" t="s">
        <v>264</v>
      </c>
      <c r="E2" s="12" t="s">
        <v>265</v>
      </c>
      <c r="F2" s="12" t="s">
        <v>266</v>
      </c>
      <c r="G2" s="12" t="s">
        <v>267</v>
      </c>
      <c r="H2" s="12" t="s">
        <v>268</v>
      </c>
      <c r="I2" s="12" t="s">
        <v>269</v>
      </c>
      <c r="J2" s="12" t="s">
        <v>270</v>
      </c>
      <c r="K2" s="12" t="s">
        <v>271</v>
      </c>
      <c r="L2" s="12" t="s">
        <v>272</v>
      </c>
      <c r="M2" s="12" t="s">
        <v>273</v>
      </c>
    </row>
    <row r="3" spans="1:13" x14ac:dyDescent="0.3">
      <c r="A3" s="13" t="s">
        <v>186</v>
      </c>
      <c r="B3" s="13" t="s">
        <v>284</v>
      </c>
      <c r="C3" s="13" t="s">
        <v>275</v>
      </c>
      <c r="D3" s="13" t="s">
        <v>285</v>
      </c>
      <c r="E3" s="13" t="s">
        <v>286</v>
      </c>
      <c r="F3" s="13" t="s">
        <v>278</v>
      </c>
      <c r="G3" s="13" t="s">
        <v>560</v>
      </c>
      <c r="H3" s="13" t="s">
        <v>561</v>
      </c>
      <c r="I3" s="14">
        <v>3</v>
      </c>
      <c r="J3" s="13" t="s">
        <v>185</v>
      </c>
      <c r="K3" s="13" t="s">
        <v>289</v>
      </c>
      <c r="L3" s="13" t="s">
        <v>562</v>
      </c>
      <c r="M3" s="13" t="s">
        <v>563</v>
      </c>
    </row>
    <row r="4" spans="1:13" x14ac:dyDescent="0.3">
      <c r="A4" s="13" t="s">
        <v>186</v>
      </c>
      <c r="B4" s="13" t="s">
        <v>284</v>
      </c>
      <c r="C4" s="13" t="s">
        <v>275</v>
      </c>
      <c r="D4" s="13" t="s">
        <v>285</v>
      </c>
      <c r="E4" s="13" t="s">
        <v>286</v>
      </c>
      <c r="F4" s="13" t="s">
        <v>278</v>
      </c>
      <c r="G4" s="13" t="s">
        <v>564</v>
      </c>
      <c r="H4" s="13" t="s">
        <v>565</v>
      </c>
      <c r="I4" s="14">
        <v>1</v>
      </c>
      <c r="J4" s="13" t="s">
        <v>185</v>
      </c>
      <c r="K4" s="13" t="s">
        <v>289</v>
      </c>
      <c r="L4" s="13" t="s">
        <v>562</v>
      </c>
      <c r="M4" s="13" t="s">
        <v>563</v>
      </c>
    </row>
    <row r="5" spans="1:13" x14ac:dyDescent="0.3">
      <c r="A5" s="13" t="s">
        <v>210</v>
      </c>
      <c r="B5" s="13" t="s">
        <v>338</v>
      </c>
      <c r="C5" s="13" t="s">
        <v>275</v>
      </c>
      <c r="D5" s="13" t="s">
        <v>566</v>
      </c>
      <c r="E5" s="13" t="s">
        <v>567</v>
      </c>
      <c r="F5" s="13" t="s">
        <v>278</v>
      </c>
      <c r="G5" s="13" t="s">
        <v>568</v>
      </c>
      <c r="H5" s="13" t="s">
        <v>569</v>
      </c>
      <c r="I5" s="14">
        <v>2</v>
      </c>
      <c r="J5" s="13" t="s">
        <v>209</v>
      </c>
      <c r="K5" s="13" t="s">
        <v>466</v>
      </c>
      <c r="L5" s="13" t="s">
        <v>562</v>
      </c>
      <c r="M5" s="13" t="s">
        <v>563</v>
      </c>
    </row>
    <row r="6" spans="1:13" x14ac:dyDescent="0.3">
      <c r="A6" s="13" t="s">
        <v>210</v>
      </c>
      <c r="B6" s="13" t="s">
        <v>338</v>
      </c>
      <c r="C6" s="13" t="s">
        <v>275</v>
      </c>
      <c r="D6" s="13" t="s">
        <v>566</v>
      </c>
      <c r="E6" s="13" t="s">
        <v>567</v>
      </c>
      <c r="F6" s="13" t="s">
        <v>278</v>
      </c>
      <c r="G6" s="13" t="s">
        <v>570</v>
      </c>
      <c r="H6" s="13" t="s">
        <v>571</v>
      </c>
      <c r="I6" s="14">
        <v>2</v>
      </c>
      <c r="J6" s="13" t="s">
        <v>209</v>
      </c>
      <c r="K6" s="13" t="s">
        <v>466</v>
      </c>
      <c r="L6" s="13" t="s">
        <v>562</v>
      </c>
      <c r="M6" s="13" t="s">
        <v>563</v>
      </c>
    </row>
    <row r="7" spans="1:13" x14ac:dyDescent="0.3">
      <c r="A7" s="13" t="s">
        <v>210</v>
      </c>
      <c r="B7" s="13" t="s">
        <v>338</v>
      </c>
      <c r="C7" s="13" t="s">
        <v>275</v>
      </c>
      <c r="D7" s="13" t="s">
        <v>566</v>
      </c>
      <c r="E7" s="13" t="s">
        <v>567</v>
      </c>
      <c r="F7" s="13" t="s">
        <v>278</v>
      </c>
      <c r="G7" s="13" t="s">
        <v>572</v>
      </c>
      <c r="H7" s="13" t="s">
        <v>573</v>
      </c>
      <c r="I7" s="14">
        <v>2</v>
      </c>
      <c r="J7" s="13" t="s">
        <v>209</v>
      </c>
      <c r="K7" s="13" t="s">
        <v>466</v>
      </c>
      <c r="L7" s="13" t="s">
        <v>562</v>
      </c>
      <c r="M7" s="13" t="s">
        <v>563</v>
      </c>
    </row>
    <row r="8" spans="1:13" x14ac:dyDescent="0.3">
      <c r="A8" s="13" t="s">
        <v>210</v>
      </c>
      <c r="B8" s="13" t="s">
        <v>338</v>
      </c>
      <c r="C8" s="13" t="s">
        <v>275</v>
      </c>
      <c r="D8" s="13" t="s">
        <v>566</v>
      </c>
      <c r="E8" s="13" t="s">
        <v>567</v>
      </c>
      <c r="F8" s="13" t="s">
        <v>278</v>
      </c>
      <c r="G8" s="13" t="s">
        <v>574</v>
      </c>
      <c r="H8" s="13" t="s">
        <v>575</v>
      </c>
      <c r="I8" s="14">
        <v>1</v>
      </c>
      <c r="J8" s="13" t="s">
        <v>209</v>
      </c>
      <c r="K8" s="13" t="s">
        <v>466</v>
      </c>
      <c r="L8" s="13" t="s">
        <v>562</v>
      </c>
      <c r="M8" s="13" t="s">
        <v>563</v>
      </c>
    </row>
    <row r="9" spans="1:13" x14ac:dyDescent="0.3">
      <c r="A9" s="13" t="s">
        <v>52</v>
      </c>
      <c r="B9" s="13" t="s">
        <v>291</v>
      </c>
      <c r="C9" s="13" t="s">
        <v>275</v>
      </c>
      <c r="D9" s="13" t="s">
        <v>292</v>
      </c>
      <c r="E9" s="13" t="s">
        <v>293</v>
      </c>
      <c r="F9" s="13" t="s">
        <v>278</v>
      </c>
      <c r="G9" s="13" t="s">
        <v>576</v>
      </c>
      <c r="H9" s="13" t="s">
        <v>577</v>
      </c>
      <c r="I9" s="14">
        <v>1</v>
      </c>
      <c r="J9" s="13" t="s">
        <v>51</v>
      </c>
      <c r="K9" s="13" t="s">
        <v>296</v>
      </c>
      <c r="L9" s="13" t="s">
        <v>562</v>
      </c>
      <c r="M9" s="13" t="s">
        <v>578</v>
      </c>
    </row>
    <row r="10" spans="1:13" x14ac:dyDescent="0.3">
      <c r="A10" s="13" t="s">
        <v>52</v>
      </c>
      <c r="B10" s="13" t="s">
        <v>291</v>
      </c>
      <c r="C10" s="13" t="s">
        <v>275</v>
      </c>
      <c r="D10" s="13" t="s">
        <v>292</v>
      </c>
      <c r="E10" s="13" t="s">
        <v>293</v>
      </c>
      <c r="F10" s="13" t="s">
        <v>278</v>
      </c>
      <c r="G10" s="13" t="s">
        <v>579</v>
      </c>
      <c r="H10" s="13" t="s">
        <v>580</v>
      </c>
      <c r="I10" s="14">
        <v>1</v>
      </c>
      <c r="J10" s="13" t="s">
        <v>51</v>
      </c>
      <c r="K10" s="13" t="s">
        <v>296</v>
      </c>
      <c r="L10" s="13" t="s">
        <v>562</v>
      </c>
      <c r="M10" s="13" t="s">
        <v>387</v>
      </c>
    </row>
    <row r="11" spans="1:13" x14ac:dyDescent="0.3">
      <c r="A11" s="13" t="s">
        <v>52</v>
      </c>
      <c r="B11" s="13" t="s">
        <v>291</v>
      </c>
      <c r="C11" s="13" t="s">
        <v>275</v>
      </c>
      <c r="D11" s="13" t="s">
        <v>292</v>
      </c>
      <c r="E11" s="13" t="s">
        <v>293</v>
      </c>
      <c r="F11" s="13" t="s">
        <v>278</v>
      </c>
      <c r="G11" s="13" t="s">
        <v>581</v>
      </c>
      <c r="H11" s="13" t="s">
        <v>582</v>
      </c>
      <c r="I11" s="14">
        <v>2</v>
      </c>
      <c r="J11" s="13" t="s">
        <v>51</v>
      </c>
      <c r="K11" s="13" t="s">
        <v>296</v>
      </c>
      <c r="L11" s="13" t="s">
        <v>562</v>
      </c>
      <c r="M11" s="13" t="s">
        <v>387</v>
      </c>
    </row>
    <row r="12" spans="1:13" x14ac:dyDescent="0.3">
      <c r="A12" s="13" t="s">
        <v>52</v>
      </c>
      <c r="B12" s="13" t="s">
        <v>291</v>
      </c>
      <c r="C12" s="13" t="s">
        <v>275</v>
      </c>
      <c r="D12" s="13" t="s">
        <v>292</v>
      </c>
      <c r="E12" s="13" t="s">
        <v>293</v>
      </c>
      <c r="F12" s="13" t="s">
        <v>278</v>
      </c>
      <c r="G12" s="13" t="s">
        <v>583</v>
      </c>
      <c r="H12" s="13" t="s">
        <v>584</v>
      </c>
      <c r="I12" s="14">
        <v>1</v>
      </c>
      <c r="J12" s="13" t="s">
        <v>51</v>
      </c>
      <c r="K12" s="13" t="s">
        <v>296</v>
      </c>
      <c r="L12" s="13" t="s">
        <v>562</v>
      </c>
      <c r="M12" s="13" t="s">
        <v>387</v>
      </c>
    </row>
    <row r="13" spans="1:13" x14ac:dyDescent="0.3">
      <c r="A13" s="13" t="s">
        <v>52</v>
      </c>
      <c r="B13" s="13" t="s">
        <v>291</v>
      </c>
      <c r="C13" s="13" t="s">
        <v>275</v>
      </c>
      <c r="D13" s="13" t="s">
        <v>292</v>
      </c>
      <c r="E13" s="13" t="s">
        <v>311</v>
      </c>
      <c r="F13" s="13" t="s">
        <v>278</v>
      </c>
      <c r="G13" s="13" t="s">
        <v>585</v>
      </c>
      <c r="H13" s="13" t="s">
        <v>586</v>
      </c>
      <c r="I13" s="14">
        <v>1</v>
      </c>
      <c r="J13" s="13" t="s">
        <v>51</v>
      </c>
      <c r="K13" s="13" t="s">
        <v>314</v>
      </c>
      <c r="L13" s="13" t="s">
        <v>562</v>
      </c>
      <c r="M13" s="13" t="s">
        <v>563</v>
      </c>
    </row>
    <row r="14" spans="1:13" x14ac:dyDescent="0.3">
      <c r="A14" s="13" t="s">
        <v>52</v>
      </c>
      <c r="B14" s="13" t="s">
        <v>291</v>
      </c>
      <c r="C14" s="13" t="s">
        <v>275</v>
      </c>
      <c r="D14" s="13" t="s">
        <v>292</v>
      </c>
      <c r="E14" s="13" t="s">
        <v>311</v>
      </c>
      <c r="F14" s="13" t="s">
        <v>278</v>
      </c>
      <c r="G14" s="13" t="s">
        <v>587</v>
      </c>
      <c r="H14" s="13" t="s">
        <v>588</v>
      </c>
      <c r="I14" s="14">
        <v>2</v>
      </c>
      <c r="J14" s="13" t="s">
        <v>51</v>
      </c>
      <c r="K14" s="13" t="s">
        <v>314</v>
      </c>
      <c r="L14" s="13" t="s">
        <v>562</v>
      </c>
      <c r="M14" s="13" t="s">
        <v>430</v>
      </c>
    </row>
    <row r="15" spans="1:13" x14ac:dyDescent="0.3">
      <c r="A15" s="13" t="s">
        <v>52</v>
      </c>
      <c r="B15" s="13" t="s">
        <v>291</v>
      </c>
      <c r="C15" s="13" t="s">
        <v>275</v>
      </c>
      <c r="D15" s="13" t="s">
        <v>292</v>
      </c>
      <c r="E15" s="13" t="s">
        <v>589</v>
      </c>
      <c r="F15" s="13" t="s">
        <v>278</v>
      </c>
      <c r="G15" s="13" t="s">
        <v>590</v>
      </c>
      <c r="H15" s="13" t="s">
        <v>591</v>
      </c>
      <c r="I15" s="14">
        <v>1</v>
      </c>
      <c r="J15" s="13" t="s">
        <v>51</v>
      </c>
      <c r="K15" s="13" t="s">
        <v>592</v>
      </c>
      <c r="L15" s="13" t="s">
        <v>562</v>
      </c>
      <c r="M15" s="13" t="s">
        <v>283</v>
      </c>
    </row>
    <row r="16" spans="1:13" x14ac:dyDescent="0.3">
      <c r="A16" s="13" t="s">
        <v>52</v>
      </c>
      <c r="B16" s="13" t="s">
        <v>291</v>
      </c>
      <c r="C16" s="13" t="s">
        <v>275</v>
      </c>
      <c r="D16" s="13" t="s">
        <v>292</v>
      </c>
      <c r="E16" s="13" t="s">
        <v>589</v>
      </c>
      <c r="F16" s="13" t="s">
        <v>278</v>
      </c>
      <c r="G16" s="13" t="s">
        <v>593</v>
      </c>
      <c r="H16" s="13" t="s">
        <v>594</v>
      </c>
      <c r="I16" s="14">
        <v>1</v>
      </c>
      <c r="J16" s="13" t="s">
        <v>51</v>
      </c>
      <c r="K16" s="13" t="s">
        <v>592</v>
      </c>
      <c r="L16" s="13" t="s">
        <v>562</v>
      </c>
      <c r="M16" s="13" t="s">
        <v>563</v>
      </c>
    </row>
    <row r="17" spans="1:13" x14ac:dyDescent="0.3">
      <c r="A17" s="13" t="s">
        <v>52</v>
      </c>
      <c r="B17" s="13" t="s">
        <v>291</v>
      </c>
      <c r="C17" s="13" t="s">
        <v>275</v>
      </c>
      <c r="D17" s="13" t="s">
        <v>292</v>
      </c>
      <c r="E17" s="13" t="s">
        <v>589</v>
      </c>
      <c r="F17" s="13" t="s">
        <v>278</v>
      </c>
      <c r="G17" s="13" t="s">
        <v>595</v>
      </c>
      <c r="H17" s="13" t="s">
        <v>596</v>
      </c>
      <c r="I17" s="14">
        <v>1</v>
      </c>
      <c r="J17" s="13" t="s">
        <v>51</v>
      </c>
      <c r="K17" s="13" t="s">
        <v>592</v>
      </c>
      <c r="L17" s="13" t="s">
        <v>562</v>
      </c>
      <c r="M17" s="13" t="s">
        <v>563</v>
      </c>
    </row>
    <row r="18" spans="1:13" x14ac:dyDescent="0.3">
      <c r="A18" s="13" t="s">
        <v>72</v>
      </c>
      <c r="B18" s="13" t="s">
        <v>316</v>
      </c>
      <c r="C18" s="13" t="s">
        <v>275</v>
      </c>
      <c r="D18" s="13" t="s">
        <v>317</v>
      </c>
      <c r="E18" s="13" t="s">
        <v>597</v>
      </c>
      <c r="F18" s="13" t="s">
        <v>278</v>
      </c>
      <c r="G18" s="13" t="s">
        <v>598</v>
      </c>
      <c r="H18" s="13" t="s">
        <v>599</v>
      </c>
      <c r="I18" s="14">
        <v>3</v>
      </c>
      <c r="J18" s="13" t="s">
        <v>71</v>
      </c>
      <c r="K18" s="13" t="s">
        <v>321</v>
      </c>
      <c r="L18" s="13" t="s">
        <v>562</v>
      </c>
      <c r="M18" s="13" t="s">
        <v>600</v>
      </c>
    </row>
    <row r="19" spans="1:13" x14ac:dyDescent="0.3">
      <c r="A19" s="13" t="s">
        <v>236</v>
      </c>
      <c r="B19" s="13" t="s">
        <v>338</v>
      </c>
      <c r="C19" s="13" t="s">
        <v>275</v>
      </c>
      <c r="D19" s="13" t="s">
        <v>601</v>
      </c>
      <c r="E19" s="13" t="s">
        <v>602</v>
      </c>
      <c r="F19" s="13" t="s">
        <v>278</v>
      </c>
      <c r="G19" s="13" t="s">
        <v>603</v>
      </c>
      <c r="H19" s="13" t="s">
        <v>604</v>
      </c>
      <c r="I19" s="14">
        <v>1</v>
      </c>
      <c r="J19" s="13" t="s">
        <v>235</v>
      </c>
      <c r="K19" s="13" t="s">
        <v>296</v>
      </c>
      <c r="L19" s="13" t="s">
        <v>562</v>
      </c>
      <c r="M19" s="13" t="s">
        <v>605</v>
      </c>
    </row>
    <row r="20" spans="1:13" x14ac:dyDescent="0.3">
      <c r="A20" s="13" t="s">
        <v>149</v>
      </c>
      <c r="B20" s="13" t="s">
        <v>606</v>
      </c>
      <c r="C20" s="13" t="s">
        <v>275</v>
      </c>
      <c r="D20" s="13" t="s">
        <v>607</v>
      </c>
      <c r="E20" s="13" t="s">
        <v>608</v>
      </c>
      <c r="F20" s="13" t="s">
        <v>278</v>
      </c>
      <c r="G20" s="13" t="s">
        <v>609</v>
      </c>
      <c r="H20" s="13" t="s">
        <v>610</v>
      </c>
      <c r="I20" s="14">
        <v>1</v>
      </c>
      <c r="J20" s="13" t="s">
        <v>148</v>
      </c>
      <c r="K20" s="13" t="s">
        <v>611</v>
      </c>
      <c r="L20" s="13" t="s">
        <v>562</v>
      </c>
      <c r="M20" s="13" t="s">
        <v>563</v>
      </c>
    </row>
    <row r="21" spans="1:13" x14ac:dyDescent="0.3">
      <c r="A21" s="13" t="s">
        <v>149</v>
      </c>
      <c r="B21" s="13" t="s">
        <v>606</v>
      </c>
      <c r="C21" s="13" t="s">
        <v>275</v>
      </c>
      <c r="D21" s="13" t="s">
        <v>607</v>
      </c>
      <c r="E21" s="13" t="s">
        <v>608</v>
      </c>
      <c r="F21" s="13" t="s">
        <v>278</v>
      </c>
      <c r="G21" s="13" t="s">
        <v>612</v>
      </c>
      <c r="H21" s="13" t="s">
        <v>613</v>
      </c>
      <c r="I21" s="14">
        <v>2</v>
      </c>
      <c r="J21" s="13" t="s">
        <v>148</v>
      </c>
      <c r="K21" s="13" t="s">
        <v>611</v>
      </c>
      <c r="L21" s="13" t="s">
        <v>562</v>
      </c>
      <c r="M21" s="13" t="s">
        <v>563</v>
      </c>
    </row>
    <row r="22" spans="1:13" x14ac:dyDescent="0.3">
      <c r="A22" s="13" t="s">
        <v>149</v>
      </c>
      <c r="B22" s="13" t="s">
        <v>606</v>
      </c>
      <c r="C22" s="13" t="s">
        <v>275</v>
      </c>
      <c r="D22" s="13" t="s">
        <v>607</v>
      </c>
      <c r="E22" s="13" t="s">
        <v>608</v>
      </c>
      <c r="F22" s="13" t="s">
        <v>278</v>
      </c>
      <c r="G22" s="13" t="s">
        <v>614</v>
      </c>
      <c r="H22" s="13" t="s">
        <v>615</v>
      </c>
      <c r="I22" s="14">
        <v>1</v>
      </c>
      <c r="J22" s="13" t="s">
        <v>148</v>
      </c>
      <c r="K22" s="13" t="s">
        <v>611</v>
      </c>
      <c r="L22" s="13" t="s">
        <v>562</v>
      </c>
      <c r="M22" s="13" t="s">
        <v>563</v>
      </c>
    </row>
    <row r="23" spans="1:13" x14ac:dyDescent="0.3">
      <c r="A23" s="13" t="s">
        <v>149</v>
      </c>
      <c r="B23" s="13" t="s">
        <v>606</v>
      </c>
      <c r="C23" s="13" t="s">
        <v>275</v>
      </c>
      <c r="D23" s="13" t="s">
        <v>607</v>
      </c>
      <c r="E23" s="13" t="s">
        <v>608</v>
      </c>
      <c r="F23" s="13" t="s">
        <v>278</v>
      </c>
      <c r="G23" s="13" t="s">
        <v>616</v>
      </c>
      <c r="H23" s="13" t="s">
        <v>617</v>
      </c>
      <c r="I23" s="14">
        <v>1</v>
      </c>
      <c r="J23" s="13" t="s">
        <v>148</v>
      </c>
      <c r="K23" s="13" t="s">
        <v>611</v>
      </c>
      <c r="L23" s="13" t="s">
        <v>562</v>
      </c>
      <c r="M23" s="13" t="s">
        <v>563</v>
      </c>
    </row>
    <row r="24" spans="1:13" x14ac:dyDescent="0.3">
      <c r="A24" s="13" t="s">
        <v>149</v>
      </c>
      <c r="B24" s="13" t="s">
        <v>606</v>
      </c>
      <c r="C24" s="13" t="s">
        <v>275</v>
      </c>
      <c r="D24" s="13" t="s">
        <v>607</v>
      </c>
      <c r="E24" s="13" t="s">
        <v>608</v>
      </c>
      <c r="F24" s="13" t="s">
        <v>278</v>
      </c>
      <c r="G24" s="13" t="s">
        <v>618</v>
      </c>
      <c r="H24" s="13" t="s">
        <v>619</v>
      </c>
      <c r="I24" s="14">
        <v>1</v>
      </c>
      <c r="J24" s="13" t="s">
        <v>148</v>
      </c>
      <c r="K24" s="13" t="s">
        <v>611</v>
      </c>
      <c r="L24" s="13" t="s">
        <v>562</v>
      </c>
      <c r="M24" s="13" t="s">
        <v>563</v>
      </c>
    </row>
    <row r="25" spans="1:13" x14ac:dyDescent="0.3">
      <c r="A25" s="13" t="s">
        <v>149</v>
      </c>
      <c r="B25" s="13" t="s">
        <v>606</v>
      </c>
      <c r="C25" s="13" t="s">
        <v>275</v>
      </c>
      <c r="D25" s="13" t="s">
        <v>607</v>
      </c>
      <c r="E25" s="13" t="s">
        <v>608</v>
      </c>
      <c r="F25" s="13" t="s">
        <v>278</v>
      </c>
      <c r="G25" s="13" t="s">
        <v>620</v>
      </c>
      <c r="H25" s="13" t="s">
        <v>621</v>
      </c>
      <c r="I25" s="14">
        <v>1</v>
      </c>
      <c r="J25" s="13" t="s">
        <v>148</v>
      </c>
      <c r="K25" s="13" t="s">
        <v>611</v>
      </c>
      <c r="L25" s="13" t="s">
        <v>562</v>
      </c>
      <c r="M25" s="13" t="s">
        <v>563</v>
      </c>
    </row>
    <row r="26" spans="1:13" x14ac:dyDescent="0.3">
      <c r="A26" s="13" t="s">
        <v>149</v>
      </c>
      <c r="B26" s="13" t="s">
        <v>606</v>
      </c>
      <c r="C26" s="13" t="s">
        <v>275</v>
      </c>
      <c r="D26" s="13" t="s">
        <v>607</v>
      </c>
      <c r="E26" s="13" t="s">
        <v>608</v>
      </c>
      <c r="F26" s="13" t="s">
        <v>278</v>
      </c>
      <c r="G26" s="13" t="s">
        <v>622</v>
      </c>
      <c r="H26" s="13" t="s">
        <v>623</v>
      </c>
      <c r="I26" s="14">
        <v>1</v>
      </c>
      <c r="J26" s="13" t="s">
        <v>148</v>
      </c>
      <c r="K26" s="13" t="s">
        <v>611</v>
      </c>
      <c r="L26" s="13" t="s">
        <v>562</v>
      </c>
      <c r="M26" s="13" t="s">
        <v>563</v>
      </c>
    </row>
    <row r="27" spans="1:13" x14ac:dyDescent="0.3">
      <c r="A27" s="13" t="s">
        <v>149</v>
      </c>
      <c r="B27" s="13" t="s">
        <v>606</v>
      </c>
      <c r="C27" s="13" t="s">
        <v>275</v>
      </c>
      <c r="D27" s="13" t="s">
        <v>607</v>
      </c>
      <c r="E27" s="13" t="s">
        <v>608</v>
      </c>
      <c r="F27" s="13" t="s">
        <v>278</v>
      </c>
      <c r="G27" s="13" t="s">
        <v>624</v>
      </c>
      <c r="H27" s="13" t="s">
        <v>625</v>
      </c>
      <c r="I27" s="14">
        <v>1</v>
      </c>
      <c r="J27" s="13" t="s">
        <v>148</v>
      </c>
      <c r="K27" s="13" t="s">
        <v>611</v>
      </c>
      <c r="L27" s="13" t="s">
        <v>562</v>
      </c>
      <c r="M27" s="13" t="s">
        <v>563</v>
      </c>
    </row>
    <row r="28" spans="1:13" x14ac:dyDescent="0.3">
      <c r="A28" s="13" t="s">
        <v>149</v>
      </c>
      <c r="B28" s="13" t="s">
        <v>606</v>
      </c>
      <c r="C28" s="13" t="s">
        <v>275</v>
      </c>
      <c r="D28" s="13" t="s">
        <v>607</v>
      </c>
      <c r="E28" s="13" t="s">
        <v>608</v>
      </c>
      <c r="F28" s="13" t="s">
        <v>278</v>
      </c>
      <c r="G28" s="13" t="s">
        <v>626</v>
      </c>
      <c r="H28" s="13" t="s">
        <v>627</v>
      </c>
      <c r="I28" s="14">
        <v>1</v>
      </c>
      <c r="J28" s="13" t="s">
        <v>148</v>
      </c>
      <c r="K28" s="13" t="s">
        <v>611</v>
      </c>
      <c r="L28" s="13" t="s">
        <v>562</v>
      </c>
      <c r="M28" s="13" t="s">
        <v>563</v>
      </c>
    </row>
    <row r="29" spans="1:13" x14ac:dyDescent="0.3">
      <c r="A29" s="13" t="s">
        <v>149</v>
      </c>
      <c r="B29" s="13" t="s">
        <v>606</v>
      </c>
      <c r="C29" s="13" t="s">
        <v>275</v>
      </c>
      <c r="D29" s="13" t="s">
        <v>607</v>
      </c>
      <c r="E29" s="13" t="s">
        <v>608</v>
      </c>
      <c r="F29" s="13" t="s">
        <v>278</v>
      </c>
      <c r="G29" s="13" t="s">
        <v>628</v>
      </c>
      <c r="H29" s="13" t="s">
        <v>629</v>
      </c>
      <c r="I29" s="14">
        <v>1</v>
      </c>
      <c r="J29" s="13" t="s">
        <v>148</v>
      </c>
      <c r="K29" s="13" t="s">
        <v>611</v>
      </c>
      <c r="L29" s="13" t="s">
        <v>562</v>
      </c>
      <c r="M29" s="13" t="s">
        <v>563</v>
      </c>
    </row>
    <row r="30" spans="1:13" x14ac:dyDescent="0.3">
      <c r="A30" s="13" t="s">
        <v>149</v>
      </c>
      <c r="B30" s="13" t="s">
        <v>606</v>
      </c>
      <c r="C30" s="13" t="s">
        <v>275</v>
      </c>
      <c r="D30" s="13" t="s">
        <v>607</v>
      </c>
      <c r="E30" s="13" t="s">
        <v>608</v>
      </c>
      <c r="F30" s="13" t="s">
        <v>278</v>
      </c>
      <c r="G30" s="13" t="s">
        <v>630</v>
      </c>
      <c r="H30" s="13" t="s">
        <v>629</v>
      </c>
      <c r="I30" s="14">
        <v>1</v>
      </c>
      <c r="J30" s="13" t="s">
        <v>148</v>
      </c>
      <c r="K30" s="13" t="s">
        <v>611</v>
      </c>
      <c r="L30" s="13" t="s">
        <v>562</v>
      </c>
      <c r="M30" s="13" t="s">
        <v>563</v>
      </c>
    </row>
    <row r="31" spans="1:13" x14ac:dyDescent="0.3">
      <c r="A31" s="13" t="s">
        <v>149</v>
      </c>
      <c r="B31" s="13" t="s">
        <v>606</v>
      </c>
      <c r="C31" s="13" t="s">
        <v>275</v>
      </c>
      <c r="D31" s="13" t="s">
        <v>607</v>
      </c>
      <c r="E31" s="13" t="s">
        <v>608</v>
      </c>
      <c r="F31" s="13" t="s">
        <v>278</v>
      </c>
      <c r="G31" s="13" t="s">
        <v>631</v>
      </c>
      <c r="H31" s="13" t="s">
        <v>632</v>
      </c>
      <c r="I31" s="14">
        <v>1</v>
      </c>
      <c r="J31" s="13" t="s">
        <v>148</v>
      </c>
      <c r="K31" s="13" t="s">
        <v>611</v>
      </c>
      <c r="L31" s="13" t="s">
        <v>562</v>
      </c>
      <c r="M31" s="13" t="s">
        <v>563</v>
      </c>
    </row>
    <row r="32" spans="1:13" x14ac:dyDescent="0.3">
      <c r="A32" s="13" t="s">
        <v>149</v>
      </c>
      <c r="B32" s="13" t="s">
        <v>606</v>
      </c>
      <c r="C32" s="13" t="s">
        <v>275</v>
      </c>
      <c r="D32" s="13" t="s">
        <v>607</v>
      </c>
      <c r="E32" s="13" t="s">
        <v>608</v>
      </c>
      <c r="F32" s="13" t="s">
        <v>278</v>
      </c>
      <c r="G32" s="13" t="s">
        <v>633</v>
      </c>
      <c r="H32" s="13" t="s">
        <v>634</v>
      </c>
      <c r="I32" s="14">
        <v>3</v>
      </c>
      <c r="J32" s="13" t="s">
        <v>148</v>
      </c>
      <c r="K32" s="13" t="s">
        <v>611</v>
      </c>
      <c r="L32" s="13" t="s">
        <v>562</v>
      </c>
      <c r="M32" s="13" t="s">
        <v>563</v>
      </c>
    </row>
    <row r="33" spans="1:13" x14ac:dyDescent="0.3">
      <c r="A33" s="13" t="s">
        <v>149</v>
      </c>
      <c r="B33" s="13" t="s">
        <v>606</v>
      </c>
      <c r="C33" s="13" t="s">
        <v>275</v>
      </c>
      <c r="D33" s="13" t="s">
        <v>607</v>
      </c>
      <c r="E33" s="13" t="s">
        <v>608</v>
      </c>
      <c r="F33" s="13" t="s">
        <v>278</v>
      </c>
      <c r="G33" s="13" t="s">
        <v>635</v>
      </c>
      <c r="H33" s="13" t="s">
        <v>636</v>
      </c>
      <c r="I33" s="14">
        <v>1</v>
      </c>
      <c r="J33" s="13" t="s">
        <v>148</v>
      </c>
      <c r="K33" s="13" t="s">
        <v>611</v>
      </c>
      <c r="L33" s="13" t="s">
        <v>562</v>
      </c>
      <c r="M33" s="13" t="s">
        <v>563</v>
      </c>
    </row>
    <row r="34" spans="1:13" x14ac:dyDescent="0.3">
      <c r="A34" s="13" t="s">
        <v>149</v>
      </c>
      <c r="B34" s="13" t="s">
        <v>606</v>
      </c>
      <c r="C34" s="13" t="s">
        <v>275</v>
      </c>
      <c r="D34" s="13" t="s">
        <v>607</v>
      </c>
      <c r="E34" s="13" t="s">
        <v>637</v>
      </c>
      <c r="F34" s="13" t="s">
        <v>278</v>
      </c>
      <c r="G34" s="13" t="s">
        <v>638</v>
      </c>
      <c r="H34" s="13" t="s">
        <v>639</v>
      </c>
      <c r="I34" s="14">
        <v>1</v>
      </c>
      <c r="J34" s="13" t="s">
        <v>148</v>
      </c>
      <c r="K34" s="13" t="s">
        <v>640</v>
      </c>
      <c r="L34" s="13" t="s">
        <v>562</v>
      </c>
      <c r="M34" s="13" t="s">
        <v>641</v>
      </c>
    </row>
    <row r="35" spans="1:13" x14ac:dyDescent="0.3">
      <c r="A35" s="13" t="s">
        <v>149</v>
      </c>
      <c r="B35" s="13" t="s">
        <v>606</v>
      </c>
      <c r="C35" s="13" t="s">
        <v>275</v>
      </c>
      <c r="D35" s="13" t="s">
        <v>607</v>
      </c>
      <c r="E35" s="13" t="s">
        <v>637</v>
      </c>
      <c r="F35" s="13" t="s">
        <v>278</v>
      </c>
      <c r="G35" s="13" t="s">
        <v>642</v>
      </c>
      <c r="H35" s="13" t="s">
        <v>643</v>
      </c>
      <c r="I35" s="14">
        <v>3</v>
      </c>
      <c r="J35" s="13" t="s">
        <v>148</v>
      </c>
      <c r="K35" s="13" t="s">
        <v>640</v>
      </c>
      <c r="L35" s="13" t="s">
        <v>562</v>
      </c>
      <c r="M35" s="13" t="s">
        <v>563</v>
      </c>
    </row>
    <row r="36" spans="1:13" x14ac:dyDescent="0.3">
      <c r="A36" s="13" t="s">
        <v>88</v>
      </c>
      <c r="B36" s="13" t="s">
        <v>284</v>
      </c>
      <c r="C36" s="13" t="s">
        <v>275</v>
      </c>
      <c r="D36" s="13" t="s">
        <v>397</v>
      </c>
      <c r="E36" s="13" t="s">
        <v>644</v>
      </c>
      <c r="F36" s="13" t="s">
        <v>278</v>
      </c>
      <c r="G36" s="13" t="s">
        <v>645</v>
      </c>
      <c r="H36" s="13" t="s">
        <v>646</v>
      </c>
      <c r="I36" s="14">
        <v>1</v>
      </c>
      <c r="J36" s="13" t="s">
        <v>87</v>
      </c>
      <c r="K36" s="13" t="s">
        <v>289</v>
      </c>
      <c r="L36" s="13" t="s">
        <v>562</v>
      </c>
      <c r="M36" s="13" t="s">
        <v>563</v>
      </c>
    </row>
    <row r="37" spans="1:13" x14ac:dyDescent="0.3">
      <c r="A37" s="13" t="s">
        <v>88</v>
      </c>
      <c r="B37" s="13" t="s">
        <v>284</v>
      </c>
      <c r="C37" s="13" t="s">
        <v>275</v>
      </c>
      <c r="D37" s="13" t="s">
        <v>397</v>
      </c>
      <c r="E37" s="13" t="s">
        <v>644</v>
      </c>
      <c r="F37" s="13" t="s">
        <v>278</v>
      </c>
      <c r="G37" s="13" t="s">
        <v>647</v>
      </c>
      <c r="H37" s="13" t="s">
        <v>648</v>
      </c>
      <c r="I37" s="14">
        <v>1</v>
      </c>
      <c r="J37" s="13" t="s">
        <v>87</v>
      </c>
      <c r="K37" s="13" t="s">
        <v>289</v>
      </c>
      <c r="L37" s="13" t="s">
        <v>562</v>
      </c>
      <c r="M37" s="13" t="s">
        <v>563</v>
      </c>
    </row>
    <row r="38" spans="1:13" x14ac:dyDescent="0.3">
      <c r="A38" s="13" t="s">
        <v>88</v>
      </c>
      <c r="B38" s="13" t="s">
        <v>284</v>
      </c>
      <c r="C38" s="13" t="s">
        <v>275</v>
      </c>
      <c r="D38" s="13" t="s">
        <v>397</v>
      </c>
      <c r="E38" s="13" t="s">
        <v>644</v>
      </c>
      <c r="F38" s="13" t="s">
        <v>278</v>
      </c>
      <c r="G38" s="13" t="s">
        <v>649</v>
      </c>
      <c r="H38" s="13" t="s">
        <v>650</v>
      </c>
      <c r="I38" s="14">
        <v>1</v>
      </c>
      <c r="J38" s="13" t="s">
        <v>87</v>
      </c>
      <c r="K38" s="13" t="s">
        <v>289</v>
      </c>
      <c r="L38" s="13" t="s">
        <v>562</v>
      </c>
      <c r="M38" s="13" t="s">
        <v>563</v>
      </c>
    </row>
    <row r="39" spans="1:13" x14ac:dyDescent="0.3">
      <c r="A39" s="13" t="s">
        <v>88</v>
      </c>
      <c r="B39" s="13" t="s">
        <v>284</v>
      </c>
      <c r="C39" s="13" t="s">
        <v>275</v>
      </c>
      <c r="D39" s="13" t="s">
        <v>397</v>
      </c>
      <c r="E39" s="13" t="s">
        <v>644</v>
      </c>
      <c r="F39" s="13" t="s">
        <v>278</v>
      </c>
      <c r="G39" s="13" t="s">
        <v>651</v>
      </c>
      <c r="H39" s="13" t="s">
        <v>652</v>
      </c>
      <c r="I39" s="14">
        <v>1</v>
      </c>
      <c r="J39" s="13" t="s">
        <v>87</v>
      </c>
      <c r="K39" s="13" t="s">
        <v>289</v>
      </c>
      <c r="L39" s="13" t="s">
        <v>562</v>
      </c>
      <c r="M39" s="13" t="s">
        <v>563</v>
      </c>
    </row>
    <row r="40" spans="1:13" x14ac:dyDescent="0.3">
      <c r="A40" s="13" t="s">
        <v>88</v>
      </c>
      <c r="B40" s="13" t="s">
        <v>284</v>
      </c>
      <c r="C40" s="13" t="s">
        <v>275</v>
      </c>
      <c r="D40" s="13" t="s">
        <v>397</v>
      </c>
      <c r="E40" s="13" t="s">
        <v>653</v>
      </c>
      <c r="F40" s="13" t="s">
        <v>278</v>
      </c>
      <c r="G40" s="13" t="s">
        <v>654</v>
      </c>
      <c r="H40" s="13" t="s">
        <v>655</v>
      </c>
      <c r="I40" s="14">
        <v>1</v>
      </c>
      <c r="J40" s="13" t="s">
        <v>87</v>
      </c>
      <c r="K40" s="13" t="s">
        <v>381</v>
      </c>
      <c r="L40" s="13" t="s">
        <v>562</v>
      </c>
      <c r="M40" s="13" t="s">
        <v>563</v>
      </c>
    </row>
    <row r="41" spans="1:13" x14ac:dyDescent="0.3">
      <c r="A41" s="13" t="s">
        <v>26</v>
      </c>
      <c r="B41" s="13" t="s">
        <v>291</v>
      </c>
      <c r="C41" s="13" t="s">
        <v>275</v>
      </c>
      <c r="D41" s="13" t="s">
        <v>322</v>
      </c>
      <c r="E41" s="13" t="s">
        <v>656</v>
      </c>
      <c r="F41" s="13" t="s">
        <v>278</v>
      </c>
      <c r="G41" s="13" t="s">
        <v>657</v>
      </c>
      <c r="H41" s="13" t="s">
        <v>658</v>
      </c>
      <c r="I41" s="14">
        <v>4</v>
      </c>
      <c r="J41" s="13" t="s">
        <v>25</v>
      </c>
      <c r="K41" s="13" t="s">
        <v>466</v>
      </c>
      <c r="L41" s="13" t="s">
        <v>562</v>
      </c>
      <c r="M41" s="13" t="s">
        <v>563</v>
      </c>
    </row>
    <row r="42" spans="1:13" x14ac:dyDescent="0.3">
      <c r="A42" s="13" t="s">
        <v>122</v>
      </c>
      <c r="B42" s="13" t="s">
        <v>291</v>
      </c>
      <c r="C42" s="13" t="s">
        <v>275</v>
      </c>
      <c r="D42" s="13" t="s">
        <v>328</v>
      </c>
      <c r="E42" s="13" t="s">
        <v>659</v>
      </c>
      <c r="F42" s="13" t="s">
        <v>278</v>
      </c>
      <c r="G42" s="13" t="s">
        <v>660</v>
      </c>
      <c r="H42" s="13" t="s">
        <v>661</v>
      </c>
      <c r="I42" s="14">
        <v>3</v>
      </c>
      <c r="J42" s="13" t="s">
        <v>121</v>
      </c>
      <c r="K42" s="13" t="s">
        <v>640</v>
      </c>
      <c r="L42" s="13" t="s">
        <v>562</v>
      </c>
      <c r="M42" s="13" t="s">
        <v>662</v>
      </c>
    </row>
    <row r="43" spans="1:13" x14ac:dyDescent="0.3">
      <c r="A43" s="13" t="s">
        <v>92</v>
      </c>
      <c r="B43" s="13" t="s">
        <v>284</v>
      </c>
      <c r="C43" s="13" t="s">
        <v>275</v>
      </c>
      <c r="D43" s="13" t="s">
        <v>663</v>
      </c>
      <c r="E43" s="13" t="s">
        <v>664</v>
      </c>
      <c r="F43" s="13" t="s">
        <v>278</v>
      </c>
      <c r="G43" s="13" t="s">
        <v>665</v>
      </c>
      <c r="H43" s="13" t="s">
        <v>666</v>
      </c>
      <c r="I43" s="14">
        <v>1</v>
      </c>
      <c r="J43" s="13" t="s">
        <v>91</v>
      </c>
      <c r="K43" s="13" t="s">
        <v>667</v>
      </c>
      <c r="L43" s="13" t="s">
        <v>562</v>
      </c>
      <c r="M43" s="13" t="s">
        <v>563</v>
      </c>
    </row>
    <row r="44" spans="1:13" x14ac:dyDescent="0.3">
      <c r="A44" s="13" t="s">
        <v>92</v>
      </c>
      <c r="B44" s="13" t="s">
        <v>284</v>
      </c>
      <c r="C44" s="13" t="s">
        <v>275</v>
      </c>
      <c r="D44" s="13" t="s">
        <v>663</v>
      </c>
      <c r="E44" s="13" t="s">
        <v>668</v>
      </c>
      <c r="F44" s="13" t="s">
        <v>278</v>
      </c>
      <c r="G44" s="13" t="s">
        <v>669</v>
      </c>
      <c r="H44" s="13" t="s">
        <v>670</v>
      </c>
      <c r="I44" s="14">
        <v>2</v>
      </c>
      <c r="J44" s="13" t="s">
        <v>91</v>
      </c>
      <c r="K44" s="13" t="s">
        <v>314</v>
      </c>
      <c r="L44" s="13" t="s">
        <v>562</v>
      </c>
      <c r="M44" s="13" t="s">
        <v>563</v>
      </c>
    </row>
    <row r="45" spans="1:13" x14ac:dyDescent="0.3">
      <c r="A45" s="13" t="s">
        <v>92</v>
      </c>
      <c r="B45" s="13" t="s">
        <v>284</v>
      </c>
      <c r="C45" s="13" t="s">
        <v>275</v>
      </c>
      <c r="D45" s="13" t="s">
        <v>663</v>
      </c>
      <c r="E45" s="13" t="s">
        <v>668</v>
      </c>
      <c r="F45" s="13" t="s">
        <v>278</v>
      </c>
      <c r="G45" s="13" t="s">
        <v>671</v>
      </c>
      <c r="H45" s="13" t="s">
        <v>672</v>
      </c>
      <c r="I45" s="14">
        <v>1</v>
      </c>
      <c r="J45" s="13" t="s">
        <v>91</v>
      </c>
      <c r="K45" s="13" t="s">
        <v>314</v>
      </c>
      <c r="L45" s="13" t="s">
        <v>562</v>
      </c>
      <c r="M45" s="13" t="s">
        <v>563</v>
      </c>
    </row>
    <row r="46" spans="1:13" x14ac:dyDescent="0.3">
      <c r="A46" s="13" t="s">
        <v>92</v>
      </c>
      <c r="B46" s="13" t="s">
        <v>284</v>
      </c>
      <c r="C46" s="13" t="s">
        <v>275</v>
      </c>
      <c r="D46" s="13" t="s">
        <v>663</v>
      </c>
      <c r="E46" s="13" t="s">
        <v>668</v>
      </c>
      <c r="F46" s="13" t="s">
        <v>278</v>
      </c>
      <c r="G46" s="13" t="s">
        <v>673</v>
      </c>
      <c r="H46" s="13" t="s">
        <v>674</v>
      </c>
      <c r="I46" s="14">
        <v>1</v>
      </c>
      <c r="J46" s="13" t="s">
        <v>91</v>
      </c>
      <c r="K46" s="13" t="s">
        <v>314</v>
      </c>
      <c r="L46" s="13" t="s">
        <v>562</v>
      </c>
      <c r="M46" s="13" t="s">
        <v>563</v>
      </c>
    </row>
    <row r="47" spans="1:13" x14ac:dyDescent="0.3">
      <c r="A47" s="13" t="s">
        <v>92</v>
      </c>
      <c r="B47" s="13" t="s">
        <v>284</v>
      </c>
      <c r="C47" s="13" t="s">
        <v>275</v>
      </c>
      <c r="D47" s="13" t="s">
        <v>663</v>
      </c>
      <c r="E47" s="13" t="s">
        <v>668</v>
      </c>
      <c r="F47" s="13" t="s">
        <v>278</v>
      </c>
      <c r="G47" s="13" t="s">
        <v>675</v>
      </c>
      <c r="H47" s="13" t="s">
        <v>676</v>
      </c>
      <c r="I47" s="14">
        <v>1</v>
      </c>
      <c r="J47" s="13" t="s">
        <v>91</v>
      </c>
      <c r="K47" s="13" t="s">
        <v>314</v>
      </c>
      <c r="L47" s="13" t="s">
        <v>562</v>
      </c>
      <c r="M47" s="13" t="s">
        <v>563</v>
      </c>
    </row>
    <row r="48" spans="1:13" x14ac:dyDescent="0.3">
      <c r="A48" s="13" t="s">
        <v>92</v>
      </c>
      <c r="B48" s="13" t="s">
        <v>284</v>
      </c>
      <c r="C48" s="13" t="s">
        <v>275</v>
      </c>
      <c r="D48" s="13" t="s">
        <v>663</v>
      </c>
      <c r="E48" s="13" t="s">
        <v>677</v>
      </c>
      <c r="F48" s="13" t="s">
        <v>278</v>
      </c>
      <c r="G48" s="13" t="s">
        <v>568</v>
      </c>
      <c r="H48" s="13" t="s">
        <v>569</v>
      </c>
      <c r="I48" s="14">
        <v>2</v>
      </c>
      <c r="J48" s="13" t="s">
        <v>91</v>
      </c>
      <c r="K48" s="13" t="s">
        <v>678</v>
      </c>
      <c r="L48" s="13" t="s">
        <v>562</v>
      </c>
      <c r="M48" s="13" t="s">
        <v>563</v>
      </c>
    </row>
    <row r="49" spans="1:13" x14ac:dyDescent="0.3">
      <c r="A49" s="13" t="s">
        <v>92</v>
      </c>
      <c r="B49" s="13" t="s">
        <v>284</v>
      </c>
      <c r="C49" s="13" t="s">
        <v>275</v>
      </c>
      <c r="D49" s="13" t="s">
        <v>663</v>
      </c>
      <c r="E49" s="13" t="s">
        <v>677</v>
      </c>
      <c r="F49" s="13" t="s">
        <v>278</v>
      </c>
      <c r="G49" s="13" t="s">
        <v>679</v>
      </c>
      <c r="H49" s="13" t="s">
        <v>680</v>
      </c>
      <c r="I49" s="14">
        <v>1</v>
      </c>
      <c r="J49" s="13" t="s">
        <v>91</v>
      </c>
      <c r="K49" s="13" t="s">
        <v>678</v>
      </c>
      <c r="L49" s="13" t="s">
        <v>562</v>
      </c>
      <c r="M49" s="13" t="s">
        <v>563</v>
      </c>
    </row>
    <row r="50" spans="1:13" x14ac:dyDescent="0.3">
      <c r="A50" s="13" t="s">
        <v>92</v>
      </c>
      <c r="B50" s="13" t="s">
        <v>284</v>
      </c>
      <c r="C50" s="13" t="s">
        <v>275</v>
      </c>
      <c r="D50" s="13" t="s">
        <v>663</v>
      </c>
      <c r="E50" s="13" t="s">
        <v>677</v>
      </c>
      <c r="F50" s="13" t="s">
        <v>278</v>
      </c>
      <c r="G50" s="13" t="s">
        <v>681</v>
      </c>
      <c r="H50" s="13" t="s">
        <v>682</v>
      </c>
      <c r="I50" s="14">
        <v>3</v>
      </c>
      <c r="J50" s="13" t="s">
        <v>91</v>
      </c>
      <c r="K50" s="13" t="s">
        <v>678</v>
      </c>
      <c r="L50" s="13" t="s">
        <v>562</v>
      </c>
      <c r="M50" s="13" t="s">
        <v>563</v>
      </c>
    </row>
    <row r="51" spans="1:13" x14ac:dyDescent="0.3">
      <c r="A51" s="13" t="s">
        <v>92</v>
      </c>
      <c r="B51" s="13" t="s">
        <v>284</v>
      </c>
      <c r="C51" s="13" t="s">
        <v>275</v>
      </c>
      <c r="D51" s="13" t="s">
        <v>663</v>
      </c>
      <c r="E51" s="13" t="s">
        <v>683</v>
      </c>
      <c r="F51" s="13" t="s">
        <v>278</v>
      </c>
      <c r="G51" s="13" t="s">
        <v>684</v>
      </c>
      <c r="H51" s="13" t="s">
        <v>685</v>
      </c>
      <c r="I51" s="14">
        <v>1</v>
      </c>
      <c r="J51" s="13" t="s">
        <v>91</v>
      </c>
      <c r="K51" s="13" t="s">
        <v>686</v>
      </c>
      <c r="L51" s="13" t="s">
        <v>562</v>
      </c>
      <c r="M51" s="13" t="s">
        <v>563</v>
      </c>
    </row>
    <row r="52" spans="1:13" x14ac:dyDescent="0.3">
      <c r="A52" s="13" t="s">
        <v>92</v>
      </c>
      <c r="B52" s="13" t="s">
        <v>284</v>
      </c>
      <c r="C52" s="13" t="s">
        <v>275</v>
      </c>
      <c r="D52" s="13" t="s">
        <v>663</v>
      </c>
      <c r="E52" s="13" t="s">
        <v>683</v>
      </c>
      <c r="F52" s="13" t="s">
        <v>278</v>
      </c>
      <c r="G52" s="13" t="s">
        <v>687</v>
      </c>
      <c r="H52" s="13" t="s">
        <v>688</v>
      </c>
      <c r="I52" s="14">
        <v>1</v>
      </c>
      <c r="J52" s="13" t="s">
        <v>91</v>
      </c>
      <c r="K52" s="13" t="s">
        <v>686</v>
      </c>
      <c r="L52" s="13" t="s">
        <v>562</v>
      </c>
      <c r="M52" s="13" t="s">
        <v>563</v>
      </c>
    </row>
    <row r="53" spans="1:13" x14ac:dyDescent="0.3">
      <c r="A53" s="13" t="s">
        <v>92</v>
      </c>
      <c r="B53" s="13" t="s">
        <v>284</v>
      </c>
      <c r="C53" s="13" t="s">
        <v>275</v>
      </c>
      <c r="D53" s="13" t="s">
        <v>663</v>
      </c>
      <c r="E53" s="13" t="s">
        <v>683</v>
      </c>
      <c r="F53" s="13" t="s">
        <v>278</v>
      </c>
      <c r="G53" s="13" t="s">
        <v>689</v>
      </c>
      <c r="H53" s="13" t="s">
        <v>690</v>
      </c>
      <c r="I53" s="14">
        <v>1</v>
      </c>
      <c r="J53" s="13" t="s">
        <v>91</v>
      </c>
      <c r="K53" s="13" t="s">
        <v>686</v>
      </c>
      <c r="L53" s="13" t="s">
        <v>562</v>
      </c>
      <c r="M53" s="13" t="s">
        <v>563</v>
      </c>
    </row>
    <row r="54" spans="1:13" x14ac:dyDescent="0.3">
      <c r="A54" s="13" t="s">
        <v>68</v>
      </c>
      <c r="B54" s="13" t="s">
        <v>691</v>
      </c>
      <c r="C54" s="13" t="s">
        <v>275</v>
      </c>
      <c r="D54" s="13" t="s">
        <v>692</v>
      </c>
      <c r="E54" s="13" t="s">
        <v>693</v>
      </c>
      <c r="F54" s="13" t="s">
        <v>278</v>
      </c>
      <c r="G54" s="13" t="s">
        <v>694</v>
      </c>
      <c r="H54" s="13" t="s">
        <v>695</v>
      </c>
      <c r="I54" s="14">
        <v>1</v>
      </c>
      <c r="J54" s="13" t="s">
        <v>67</v>
      </c>
      <c r="K54" s="13" t="s">
        <v>366</v>
      </c>
      <c r="L54" s="13" t="s">
        <v>562</v>
      </c>
      <c r="M54" s="13" t="s">
        <v>696</v>
      </c>
    </row>
    <row r="55" spans="1:13" x14ac:dyDescent="0.3">
      <c r="A55" s="13" t="s">
        <v>147</v>
      </c>
      <c r="B55" s="13" t="s">
        <v>369</v>
      </c>
      <c r="C55" s="13" t="s">
        <v>275</v>
      </c>
      <c r="D55" s="13" t="s">
        <v>370</v>
      </c>
      <c r="E55" s="13" t="s">
        <v>697</v>
      </c>
      <c r="F55" s="13" t="s">
        <v>278</v>
      </c>
      <c r="G55" s="13" t="s">
        <v>698</v>
      </c>
      <c r="H55" s="13" t="s">
        <v>699</v>
      </c>
      <c r="I55" s="14">
        <v>1</v>
      </c>
      <c r="J55" s="13" t="s">
        <v>146</v>
      </c>
      <c r="K55" s="13" t="s">
        <v>418</v>
      </c>
      <c r="L55" s="13" t="s">
        <v>562</v>
      </c>
      <c r="M55" s="13" t="s">
        <v>563</v>
      </c>
    </row>
    <row r="56" spans="1:13" x14ac:dyDescent="0.3">
      <c r="A56" s="13" t="s">
        <v>147</v>
      </c>
      <c r="B56" s="13" t="s">
        <v>369</v>
      </c>
      <c r="C56" s="13" t="s">
        <v>275</v>
      </c>
      <c r="D56" s="13" t="s">
        <v>370</v>
      </c>
      <c r="E56" s="13" t="s">
        <v>700</v>
      </c>
      <c r="F56" s="13" t="s">
        <v>278</v>
      </c>
      <c r="G56" s="13" t="s">
        <v>701</v>
      </c>
      <c r="H56" s="13" t="s">
        <v>702</v>
      </c>
      <c r="I56" s="14">
        <v>2</v>
      </c>
      <c r="J56" s="13" t="s">
        <v>146</v>
      </c>
      <c r="K56" s="13" t="s">
        <v>703</v>
      </c>
      <c r="L56" s="13" t="s">
        <v>562</v>
      </c>
      <c r="M56" s="13" t="s">
        <v>355</v>
      </c>
    </row>
    <row r="57" spans="1:13" x14ac:dyDescent="0.3">
      <c r="A57" s="13" t="s">
        <v>74</v>
      </c>
      <c r="B57" s="13" t="s">
        <v>291</v>
      </c>
      <c r="C57" s="13" t="s">
        <v>275</v>
      </c>
      <c r="D57" s="13" t="s">
        <v>322</v>
      </c>
      <c r="E57" s="13" t="s">
        <v>333</v>
      </c>
      <c r="F57" s="13" t="s">
        <v>278</v>
      </c>
      <c r="G57" s="13" t="s">
        <v>704</v>
      </c>
      <c r="H57" s="13" t="s">
        <v>705</v>
      </c>
      <c r="I57" s="14">
        <v>1</v>
      </c>
      <c r="J57" s="13" t="s">
        <v>131</v>
      </c>
      <c r="K57" s="13" t="s">
        <v>336</v>
      </c>
      <c r="L57" s="13" t="s">
        <v>562</v>
      </c>
      <c r="M57" s="13" t="s">
        <v>706</v>
      </c>
    </row>
    <row r="58" spans="1:13" x14ac:dyDescent="0.3">
      <c r="A58" s="13" t="s">
        <v>70</v>
      </c>
      <c r="B58" s="13" t="s">
        <v>369</v>
      </c>
      <c r="C58" s="13" t="s">
        <v>275</v>
      </c>
      <c r="D58" s="13" t="s">
        <v>370</v>
      </c>
      <c r="E58" s="13" t="s">
        <v>707</v>
      </c>
      <c r="F58" s="13" t="s">
        <v>278</v>
      </c>
      <c r="G58" s="13" t="s">
        <v>708</v>
      </c>
      <c r="H58" s="13" t="s">
        <v>709</v>
      </c>
      <c r="I58" s="14">
        <v>1</v>
      </c>
      <c r="J58" s="13" t="s">
        <v>69</v>
      </c>
      <c r="K58" s="13" t="s">
        <v>710</v>
      </c>
      <c r="L58" s="13" t="s">
        <v>562</v>
      </c>
      <c r="M58" s="13" t="s">
        <v>563</v>
      </c>
    </row>
    <row r="59" spans="1:13" x14ac:dyDescent="0.3">
      <c r="A59" s="13" t="s">
        <v>70</v>
      </c>
      <c r="B59" s="13" t="s">
        <v>369</v>
      </c>
      <c r="C59" s="13" t="s">
        <v>275</v>
      </c>
      <c r="D59" s="13" t="s">
        <v>370</v>
      </c>
      <c r="E59" s="13" t="s">
        <v>707</v>
      </c>
      <c r="F59" s="13" t="s">
        <v>278</v>
      </c>
      <c r="G59" s="13" t="s">
        <v>711</v>
      </c>
      <c r="H59" s="13" t="s">
        <v>712</v>
      </c>
      <c r="I59" s="14">
        <v>1</v>
      </c>
      <c r="J59" s="13" t="s">
        <v>69</v>
      </c>
      <c r="K59" s="13" t="s">
        <v>710</v>
      </c>
      <c r="L59" s="13" t="s">
        <v>562</v>
      </c>
      <c r="M59" s="13" t="s">
        <v>563</v>
      </c>
    </row>
    <row r="60" spans="1:13" x14ac:dyDescent="0.3">
      <c r="A60" s="13" t="s">
        <v>70</v>
      </c>
      <c r="B60" s="13" t="s">
        <v>369</v>
      </c>
      <c r="C60" s="13" t="s">
        <v>275</v>
      </c>
      <c r="D60" s="13" t="s">
        <v>370</v>
      </c>
      <c r="E60" s="13" t="s">
        <v>707</v>
      </c>
      <c r="F60" s="13" t="s">
        <v>278</v>
      </c>
      <c r="G60" s="13" t="s">
        <v>713</v>
      </c>
      <c r="H60" s="13" t="s">
        <v>714</v>
      </c>
      <c r="I60" s="14">
        <v>1</v>
      </c>
      <c r="J60" s="13" t="s">
        <v>69</v>
      </c>
      <c r="K60" s="13" t="s">
        <v>710</v>
      </c>
      <c r="L60" s="13" t="s">
        <v>562</v>
      </c>
      <c r="M60" s="13" t="s">
        <v>563</v>
      </c>
    </row>
    <row r="61" spans="1:13" x14ac:dyDescent="0.3">
      <c r="A61" s="13" t="s">
        <v>70</v>
      </c>
      <c r="B61" s="13" t="s">
        <v>369</v>
      </c>
      <c r="C61" s="13" t="s">
        <v>275</v>
      </c>
      <c r="D61" s="13" t="s">
        <v>370</v>
      </c>
      <c r="E61" s="13" t="s">
        <v>707</v>
      </c>
      <c r="F61" s="13" t="s">
        <v>278</v>
      </c>
      <c r="G61" s="13" t="s">
        <v>689</v>
      </c>
      <c r="H61" s="13" t="s">
        <v>690</v>
      </c>
      <c r="I61" s="14">
        <v>1</v>
      </c>
      <c r="J61" s="13" t="s">
        <v>69</v>
      </c>
      <c r="K61" s="13" t="s">
        <v>710</v>
      </c>
      <c r="L61" s="13" t="s">
        <v>562</v>
      </c>
      <c r="M61" s="13" t="s">
        <v>563</v>
      </c>
    </row>
    <row r="62" spans="1:13" x14ac:dyDescent="0.3">
      <c r="A62" s="13" t="s">
        <v>70</v>
      </c>
      <c r="B62" s="13" t="s">
        <v>369</v>
      </c>
      <c r="C62" s="13" t="s">
        <v>275</v>
      </c>
      <c r="D62" s="13" t="s">
        <v>370</v>
      </c>
      <c r="E62" s="13" t="s">
        <v>715</v>
      </c>
      <c r="F62" s="13" t="s">
        <v>278</v>
      </c>
      <c r="G62" s="13" t="s">
        <v>716</v>
      </c>
      <c r="H62" s="13" t="s">
        <v>717</v>
      </c>
      <c r="I62" s="14">
        <v>1</v>
      </c>
      <c r="J62" s="13" t="s">
        <v>69</v>
      </c>
      <c r="K62" s="13" t="s">
        <v>485</v>
      </c>
      <c r="L62" s="13" t="s">
        <v>562</v>
      </c>
      <c r="M62" s="13" t="s">
        <v>718</v>
      </c>
    </row>
    <row r="63" spans="1:13" x14ac:dyDescent="0.3">
      <c r="A63" s="13" t="s">
        <v>70</v>
      </c>
      <c r="B63" s="13" t="s">
        <v>369</v>
      </c>
      <c r="C63" s="13" t="s">
        <v>275</v>
      </c>
      <c r="D63" s="13" t="s">
        <v>370</v>
      </c>
      <c r="E63" s="13" t="s">
        <v>715</v>
      </c>
      <c r="F63" s="13" t="s">
        <v>278</v>
      </c>
      <c r="G63" s="13" t="s">
        <v>719</v>
      </c>
      <c r="H63" s="13" t="s">
        <v>720</v>
      </c>
      <c r="I63" s="14">
        <v>2</v>
      </c>
      <c r="J63" s="13" t="s">
        <v>69</v>
      </c>
      <c r="K63" s="13" t="s">
        <v>485</v>
      </c>
      <c r="L63" s="13" t="s">
        <v>562</v>
      </c>
      <c r="M63" s="13" t="s">
        <v>563</v>
      </c>
    </row>
    <row r="64" spans="1:13" x14ac:dyDescent="0.3">
      <c r="A64" s="13" t="s">
        <v>70</v>
      </c>
      <c r="B64" s="13" t="s">
        <v>369</v>
      </c>
      <c r="C64" s="13" t="s">
        <v>275</v>
      </c>
      <c r="D64" s="13" t="s">
        <v>370</v>
      </c>
      <c r="E64" s="13" t="s">
        <v>715</v>
      </c>
      <c r="F64" s="13" t="s">
        <v>278</v>
      </c>
      <c r="G64" s="13" t="s">
        <v>721</v>
      </c>
      <c r="H64" s="13" t="s">
        <v>722</v>
      </c>
      <c r="I64" s="14">
        <v>1</v>
      </c>
      <c r="J64" s="13" t="s">
        <v>69</v>
      </c>
      <c r="K64" s="13" t="s">
        <v>485</v>
      </c>
      <c r="L64" s="13" t="s">
        <v>562</v>
      </c>
      <c r="M64" s="13" t="s">
        <v>563</v>
      </c>
    </row>
    <row r="65" spans="1:13" x14ac:dyDescent="0.3">
      <c r="A65" s="13" t="s">
        <v>70</v>
      </c>
      <c r="B65" s="13" t="s">
        <v>369</v>
      </c>
      <c r="C65" s="13" t="s">
        <v>275</v>
      </c>
      <c r="D65" s="13" t="s">
        <v>370</v>
      </c>
      <c r="E65" s="13" t="s">
        <v>715</v>
      </c>
      <c r="F65" s="13" t="s">
        <v>278</v>
      </c>
      <c r="G65" s="13" t="s">
        <v>665</v>
      </c>
      <c r="H65" s="13" t="s">
        <v>666</v>
      </c>
      <c r="I65" s="14">
        <v>1</v>
      </c>
      <c r="J65" s="13" t="s">
        <v>69</v>
      </c>
      <c r="K65" s="13" t="s">
        <v>485</v>
      </c>
      <c r="L65" s="13" t="s">
        <v>562</v>
      </c>
      <c r="M65" s="13" t="s">
        <v>563</v>
      </c>
    </row>
    <row r="66" spans="1:13" x14ac:dyDescent="0.3">
      <c r="A66" s="13" t="s">
        <v>70</v>
      </c>
      <c r="B66" s="13" t="s">
        <v>369</v>
      </c>
      <c r="C66" s="13" t="s">
        <v>275</v>
      </c>
      <c r="D66" s="13" t="s">
        <v>370</v>
      </c>
      <c r="E66" s="13" t="s">
        <v>715</v>
      </c>
      <c r="F66" s="13" t="s">
        <v>278</v>
      </c>
      <c r="G66" s="13" t="s">
        <v>723</v>
      </c>
      <c r="H66" s="13" t="s">
        <v>724</v>
      </c>
      <c r="I66" s="14">
        <v>2</v>
      </c>
      <c r="J66" s="13" t="s">
        <v>69</v>
      </c>
      <c r="K66" s="13" t="s">
        <v>485</v>
      </c>
      <c r="L66" s="13" t="s">
        <v>562</v>
      </c>
      <c r="M66" s="13" t="s">
        <v>563</v>
      </c>
    </row>
    <row r="67" spans="1:13" x14ac:dyDescent="0.3">
      <c r="A67" s="13" t="s">
        <v>70</v>
      </c>
      <c r="B67" s="13" t="s">
        <v>369</v>
      </c>
      <c r="C67" s="13" t="s">
        <v>275</v>
      </c>
      <c r="D67" s="13" t="s">
        <v>370</v>
      </c>
      <c r="E67" s="13" t="s">
        <v>725</v>
      </c>
      <c r="F67" s="13" t="s">
        <v>278</v>
      </c>
      <c r="G67" s="13" t="s">
        <v>726</v>
      </c>
      <c r="H67" s="13" t="s">
        <v>727</v>
      </c>
      <c r="I67" s="14">
        <v>1</v>
      </c>
      <c r="J67" s="13" t="s">
        <v>69</v>
      </c>
      <c r="K67" s="13" t="s">
        <v>728</v>
      </c>
      <c r="L67" s="13" t="s">
        <v>562</v>
      </c>
      <c r="M67" s="13" t="s">
        <v>563</v>
      </c>
    </row>
    <row r="68" spans="1:13" x14ac:dyDescent="0.3">
      <c r="A68" s="13" t="s">
        <v>70</v>
      </c>
      <c r="B68" s="13" t="s">
        <v>369</v>
      </c>
      <c r="C68" s="13" t="s">
        <v>275</v>
      </c>
      <c r="D68" s="13" t="s">
        <v>370</v>
      </c>
      <c r="E68" s="13" t="s">
        <v>725</v>
      </c>
      <c r="F68" s="13" t="s">
        <v>278</v>
      </c>
      <c r="G68" s="13" t="s">
        <v>713</v>
      </c>
      <c r="H68" s="13" t="s">
        <v>714</v>
      </c>
      <c r="I68" s="14">
        <v>1</v>
      </c>
      <c r="J68" s="13" t="s">
        <v>69</v>
      </c>
      <c r="K68" s="13" t="s">
        <v>728</v>
      </c>
      <c r="L68" s="13" t="s">
        <v>562</v>
      </c>
      <c r="M68" s="13" t="s">
        <v>563</v>
      </c>
    </row>
    <row r="69" spans="1:13" x14ac:dyDescent="0.3">
      <c r="A69" s="13" t="s">
        <v>222</v>
      </c>
      <c r="B69" s="13" t="s">
        <v>291</v>
      </c>
      <c r="C69" s="13" t="s">
        <v>275</v>
      </c>
      <c r="D69" s="13" t="s">
        <v>729</v>
      </c>
      <c r="E69" s="13" t="s">
        <v>730</v>
      </c>
      <c r="F69" s="13" t="s">
        <v>278</v>
      </c>
      <c r="G69" s="13" t="s">
        <v>731</v>
      </c>
      <c r="H69" s="13" t="s">
        <v>732</v>
      </c>
      <c r="I69" s="14">
        <v>4</v>
      </c>
      <c r="J69" s="13" t="s">
        <v>221</v>
      </c>
      <c r="K69" s="13" t="s">
        <v>667</v>
      </c>
      <c r="L69" s="13" t="s">
        <v>562</v>
      </c>
      <c r="M69" s="13" t="s">
        <v>283</v>
      </c>
    </row>
    <row r="70" spans="1:13" x14ac:dyDescent="0.3">
      <c r="A70" s="13" t="s">
        <v>224</v>
      </c>
      <c r="B70" s="13" t="s">
        <v>338</v>
      </c>
      <c r="C70" s="13" t="s">
        <v>275</v>
      </c>
      <c r="D70" s="13" t="s">
        <v>339</v>
      </c>
      <c r="E70" s="13" t="s">
        <v>733</v>
      </c>
      <c r="F70" s="13" t="s">
        <v>278</v>
      </c>
      <c r="G70" s="13" t="s">
        <v>651</v>
      </c>
      <c r="H70" s="13" t="s">
        <v>652</v>
      </c>
      <c r="I70" s="14">
        <v>4</v>
      </c>
      <c r="J70" s="13" t="s">
        <v>223</v>
      </c>
      <c r="K70" s="13" t="s">
        <v>611</v>
      </c>
      <c r="L70" s="13" t="s">
        <v>562</v>
      </c>
      <c r="M70" s="13" t="s">
        <v>563</v>
      </c>
    </row>
    <row r="71" spans="1:13" x14ac:dyDescent="0.3">
      <c r="A71" s="13" t="s">
        <v>224</v>
      </c>
      <c r="B71" s="13" t="s">
        <v>338</v>
      </c>
      <c r="C71" s="13" t="s">
        <v>275</v>
      </c>
      <c r="D71" s="13" t="s">
        <v>339</v>
      </c>
      <c r="E71" s="13" t="s">
        <v>734</v>
      </c>
      <c r="F71" s="13" t="s">
        <v>278</v>
      </c>
      <c r="G71" s="13" t="s">
        <v>735</v>
      </c>
      <c r="H71" s="13" t="s">
        <v>736</v>
      </c>
      <c r="I71" s="14">
        <v>3</v>
      </c>
      <c r="J71" s="13" t="s">
        <v>223</v>
      </c>
      <c r="K71" s="13" t="s">
        <v>321</v>
      </c>
      <c r="L71" s="13" t="s">
        <v>562</v>
      </c>
      <c r="M71" s="13" t="s">
        <v>737</v>
      </c>
    </row>
    <row r="72" spans="1:13" x14ac:dyDescent="0.3">
      <c r="A72" s="13" t="s">
        <v>161</v>
      </c>
      <c r="B72" s="13" t="s">
        <v>291</v>
      </c>
      <c r="C72" s="13" t="s">
        <v>275</v>
      </c>
      <c r="D72" s="13" t="s">
        <v>738</v>
      </c>
      <c r="E72" s="13" t="s">
        <v>739</v>
      </c>
      <c r="F72" s="13" t="s">
        <v>278</v>
      </c>
      <c r="G72" s="13" t="s">
        <v>740</v>
      </c>
      <c r="H72" s="13" t="s">
        <v>741</v>
      </c>
      <c r="I72" s="14">
        <v>12</v>
      </c>
      <c r="J72" s="13" t="s">
        <v>160</v>
      </c>
      <c r="K72" s="13" t="s">
        <v>742</v>
      </c>
      <c r="L72" s="13" t="s">
        <v>562</v>
      </c>
      <c r="M72" s="13" t="s">
        <v>563</v>
      </c>
    </row>
    <row r="73" spans="1:13" x14ac:dyDescent="0.3">
      <c r="A73" s="13" t="s">
        <v>161</v>
      </c>
      <c r="B73" s="13" t="s">
        <v>291</v>
      </c>
      <c r="C73" s="13" t="s">
        <v>275</v>
      </c>
      <c r="D73" s="13" t="s">
        <v>738</v>
      </c>
      <c r="E73" s="13" t="s">
        <v>743</v>
      </c>
      <c r="F73" s="13" t="s">
        <v>278</v>
      </c>
      <c r="G73" s="13" t="s">
        <v>740</v>
      </c>
      <c r="H73" s="13" t="s">
        <v>741</v>
      </c>
      <c r="I73" s="14">
        <v>12</v>
      </c>
      <c r="J73" s="13" t="s">
        <v>160</v>
      </c>
      <c r="K73" s="13" t="s">
        <v>744</v>
      </c>
      <c r="L73" s="13" t="s">
        <v>562</v>
      </c>
      <c r="M73" s="13" t="s">
        <v>563</v>
      </c>
    </row>
    <row r="74" spans="1:13" x14ac:dyDescent="0.3">
      <c r="A74" s="13" t="s">
        <v>16</v>
      </c>
      <c r="B74" s="13" t="s">
        <v>316</v>
      </c>
      <c r="C74" s="13" t="s">
        <v>275</v>
      </c>
      <c r="D74" s="13" t="s">
        <v>745</v>
      </c>
      <c r="E74" s="13" t="s">
        <v>746</v>
      </c>
      <c r="F74" s="13" t="s">
        <v>278</v>
      </c>
      <c r="G74" s="13" t="s">
        <v>747</v>
      </c>
      <c r="H74" s="13" t="s">
        <v>748</v>
      </c>
      <c r="I74" s="14">
        <v>2</v>
      </c>
      <c r="J74" s="13" t="s">
        <v>15</v>
      </c>
      <c r="K74" s="13" t="s">
        <v>289</v>
      </c>
      <c r="L74" s="13" t="s">
        <v>562</v>
      </c>
      <c r="M74" s="13" t="s">
        <v>563</v>
      </c>
    </row>
    <row r="75" spans="1:13" x14ac:dyDescent="0.3">
      <c r="A75" s="13" t="s">
        <v>206</v>
      </c>
      <c r="B75" s="13" t="s">
        <v>291</v>
      </c>
      <c r="C75" s="13" t="s">
        <v>275</v>
      </c>
      <c r="D75" s="13" t="s">
        <v>749</v>
      </c>
      <c r="E75" s="13" t="s">
        <v>750</v>
      </c>
      <c r="F75" s="13" t="s">
        <v>278</v>
      </c>
      <c r="G75" s="13" t="s">
        <v>751</v>
      </c>
      <c r="H75" s="13" t="s">
        <v>752</v>
      </c>
      <c r="I75" s="14">
        <v>1</v>
      </c>
      <c r="J75" s="13" t="s">
        <v>205</v>
      </c>
      <c r="K75" s="13" t="s">
        <v>374</v>
      </c>
      <c r="L75" s="13" t="s">
        <v>562</v>
      </c>
      <c r="M75" s="13" t="s">
        <v>563</v>
      </c>
    </row>
    <row r="76" spans="1:13" x14ac:dyDescent="0.3">
      <c r="A76" s="13" t="s">
        <v>56</v>
      </c>
      <c r="B76" s="13" t="s">
        <v>376</v>
      </c>
      <c r="C76" s="13" t="s">
        <v>275</v>
      </c>
      <c r="D76" s="13" t="s">
        <v>753</v>
      </c>
      <c r="E76" s="13" t="s">
        <v>754</v>
      </c>
      <c r="F76" s="13" t="s">
        <v>278</v>
      </c>
      <c r="G76" s="13" t="s">
        <v>755</v>
      </c>
      <c r="H76" s="13" t="s">
        <v>756</v>
      </c>
      <c r="I76" s="14">
        <v>1</v>
      </c>
      <c r="J76" s="13" t="s">
        <v>55</v>
      </c>
      <c r="K76" s="13" t="s">
        <v>354</v>
      </c>
      <c r="L76" s="13" t="s">
        <v>562</v>
      </c>
      <c r="M76" s="13" t="s">
        <v>757</v>
      </c>
    </row>
    <row r="77" spans="1:13" x14ac:dyDescent="0.3">
      <c r="A77" s="13" t="s">
        <v>14</v>
      </c>
      <c r="B77" s="13" t="s">
        <v>758</v>
      </c>
      <c r="C77" s="13" t="s">
        <v>275</v>
      </c>
      <c r="D77" s="13" t="s">
        <v>759</v>
      </c>
      <c r="E77" s="13" t="s">
        <v>760</v>
      </c>
      <c r="F77" s="13" t="s">
        <v>278</v>
      </c>
      <c r="G77" s="13" t="s">
        <v>747</v>
      </c>
      <c r="H77" s="13" t="s">
        <v>748</v>
      </c>
      <c r="I77" s="14">
        <v>4</v>
      </c>
      <c r="J77" s="13" t="s">
        <v>13</v>
      </c>
      <c r="K77" s="13" t="s">
        <v>761</v>
      </c>
      <c r="L77" s="13" t="s">
        <v>562</v>
      </c>
      <c r="M77" s="13" t="s">
        <v>563</v>
      </c>
    </row>
    <row r="78" spans="1:13" x14ac:dyDescent="0.3">
      <c r="A78" s="13" t="s">
        <v>14</v>
      </c>
      <c r="B78" s="13" t="s">
        <v>758</v>
      </c>
      <c r="C78" s="13" t="s">
        <v>275</v>
      </c>
      <c r="D78" s="13" t="s">
        <v>759</v>
      </c>
      <c r="E78" s="13" t="s">
        <v>762</v>
      </c>
      <c r="F78" s="13" t="s">
        <v>278</v>
      </c>
      <c r="G78" s="13" t="s">
        <v>740</v>
      </c>
      <c r="H78" s="13" t="s">
        <v>741</v>
      </c>
      <c r="I78" s="14">
        <v>4</v>
      </c>
      <c r="J78" s="13" t="s">
        <v>13</v>
      </c>
      <c r="K78" s="13" t="s">
        <v>289</v>
      </c>
      <c r="L78" s="13" t="s">
        <v>562</v>
      </c>
      <c r="M78" s="13" t="s">
        <v>563</v>
      </c>
    </row>
    <row r="79" spans="1:13" x14ac:dyDescent="0.3">
      <c r="A79" s="13" t="s">
        <v>14</v>
      </c>
      <c r="B79" s="13" t="s">
        <v>758</v>
      </c>
      <c r="C79" s="13" t="s">
        <v>275</v>
      </c>
      <c r="D79" s="13" t="s">
        <v>759</v>
      </c>
      <c r="E79" s="13" t="s">
        <v>762</v>
      </c>
      <c r="F79" s="13" t="s">
        <v>278</v>
      </c>
      <c r="G79" s="13" t="s">
        <v>763</v>
      </c>
      <c r="H79" s="13" t="s">
        <v>764</v>
      </c>
      <c r="I79" s="14">
        <v>4</v>
      </c>
      <c r="J79" s="13" t="s">
        <v>13</v>
      </c>
      <c r="K79" s="13" t="s">
        <v>289</v>
      </c>
      <c r="L79" s="13" t="s">
        <v>562</v>
      </c>
      <c r="M79" s="13" t="s">
        <v>563</v>
      </c>
    </row>
    <row r="80" spans="1:13" x14ac:dyDescent="0.3">
      <c r="A80" s="13" t="s">
        <v>14</v>
      </c>
      <c r="B80" s="13" t="s">
        <v>758</v>
      </c>
      <c r="C80" s="13" t="s">
        <v>275</v>
      </c>
      <c r="D80" s="13" t="s">
        <v>759</v>
      </c>
      <c r="E80" s="13" t="s">
        <v>765</v>
      </c>
      <c r="F80" s="13" t="s">
        <v>278</v>
      </c>
      <c r="G80" s="13" t="s">
        <v>747</v>
      </c>
      <c r="H80" s="13" t="s">
        <v>748</v>
      </c>
      <c r="I80" s="14">
        <v>5</v>
      </c>
      <c r="J80" s="13" t="s">
        <v>13</v>
      </c>
      <c r="K80" s="13" t="s">
        <v>507</v>
      </c>
      <c r="L80" s="13" t="s">
        <v>562</v>
      </c>
      <c r="M80" s="13" t="s">
        <v>563</v>
      </c>
    </row>
    <row r="81" spans="1:13" x14ac:dyDescent="0.3">
      <c r="A81" s="13" t="s">
        <v>159</v>
      </c>
      <c r="B81" s="13" t="s">
        <v>291</v>
      </c>
      <c r="C81" s="13" t="s">
        <v>275</v>
      </c>
      <c r="D81" s="13" t="s">
        <v>766</v>
      </c>
      <c r="E81" s="13" t="s">
        <v>767</v>
      </c>
      <c r="F81" s="13" t="s">
        <v>278</v>
      </c>
      <c r="G81" s="13" t="s">
        <v>768</v>
      </c>
      <c r="H81" s="13" t="s">
        <v>769</v>
      </c>
      <c r="I81" s="14">
        <v>1</v>
      </c>
      <c r="J81" s="13" t="s">
        <v>158</v>
      </c>
      <c r="K81" s="13" t="s">
        <v>770</v>
      </c>
      <c r="L81" s="13" t="s">
        <v>562</v>
      </c>
      <c r="M81" s="13" t="s">
        <v>771</v>
      </c>
    </row>
    <row r="82" spans="1:13" x14ac:dyDescent="0.3">
      <c r="A82" s="13" t="s">
        <v>157</v>
      </c>
      <c r="B82" s="13" t="s">
        <v>284</v>
      </c>
      <c r="C82" s="13" t="s">
        <v>275</v>
      </c>
      <c r="D82" s="13" t="s">
        <v>397</v>
      </c>
      <c r="E82" s="13" t="s">
        <v>772</v>
      </c>
      <c r="F82" s="13" t="s">
        <v>278</v>
      </c>
      <c r="G82" s="13" t="s">
        <v>773</v>
      </c>
      <c r="H82" s="13" t="s">
        <v>774</v>
      </c>
      <c r="I82" s="14">
        <v>1</v>
      </c>
      <c r="J82" s="13" t="s">
        <v>156</v>
      </c>
      <c r="K82" s="13" t="s">
        <v>500</v>
      </c>
      <c r="L82" s="13" t="s">
        <v>562</v>
      </c>
      <c r="M82" s="13" t="s">
        <v>563</v>
      </c>
    </row>
    <row r="83" spans="1:13" x14ac:dyDescent="0.3">
      <c r="A83" s="13" t="s">
        <v>194</v>
      </c>
      <c r="B83" s="13" t="s">
        <v>369</v>
      </c>
      <c r="C83" s="13" t="s">
        <v>275</v>
      </c>
      <c r="D83" s="13" t="s">
        <v>370</v>
      </c>
      <c r="E83" s="13" t="s">
        <v>775</v>
      </c>
      <c r="F83" s="13" t="s">
        <v>278</v>
      </c>
      <c r="G83" s="13" t="s">
        <v>776</v>
      </c>
      <c r="H83" s="13" t="s">
        <v>777</v>
      </c>
      <c r="I83" s="14">
        <v>2</v>
      </c>
      <c r="J83" s="13" t="s">
        <v>193</v>
      </c>
      <c r="K83" s="13" t="s">
        <v>348</v>
      </c>
      <c r="L83" s="13" t="s">
        <v>562</v>
      </c>
      <c r="M83" s="13" t="s">
        <v>563</v>
      </c>
    </row>
    <row r="84" spans="1:13" x14ac:dyDescent="0.3">
      <c r="A84" s="13" t="s">
        <v>194</v>
      </c>
      <c r="B84" s="13" t="s">
        <v>369</v>
      </c>
      <c r="C84" s="13" t="s">
        <v>275</v>
      </c>
      <c r="D84" s="13" t="s">
        <v>370</v>
      </c>
      <c r="E84" s="13" t="s">
        <v>775</v>
      </c>
      <c r="F84" s="13" t="s">
        <v>278</v>
      </c>
      <c r="G84" s="13" t="s">
        <v>778</v>
      </c>
      <c r="H84" s="13" t="s">
        <v>779</v>
      </c>
      <c r="I84" s="14">
        <v>1</v>
      </c>
      <c r="J84" s="13" t="s">
        <v>193</v>
      </c>
      <c r="K84" s="13" t="s">
        <v>348</v>
      </c>
      <c r="L84" s="13" t="s">
        <v>562</v>
      </c>
      <c r="M84" s="13" t="s">
        <v>563</v>
      </c>
    </row>
    <row r="85" spans="1:13" x14ac:dyDescent="0.3">
      <c r="A85" s="13" t="s">
        <v>194</v>
      </c>
      <c r="B85" s="13" t="s">
        <v>369</v>
      </c>
      <c r="C85" s="13" t="s">
        <v>275</v>
      </c>
      <c r="D85" s="13" t="s">
        <v>370</v>
      </c>
      <c r="E85" s="13" t="s">
        <v>780</v>
      </c>
      <c r="F85" s="13" t="s">
        <v>781</v>
      </c>
      <c r="G85" s="13" t="s">
        <v>782</v>
      </c>
      <c r="H85" s="13" t="s">
        <v>783</v>
      </c>
      <c r="I85" s="14">
        <v>2</v>
      </c>
      <c r="J85" s="13" t="s">
        <v>193</v>
      </c>
      <c r="K85" s="13" t="s">
        <v>321</v>
      </c>
      <c r="L85" s="13" t="s">
        <v>562</v>
      </c>
      <c r="M85" s="13" t="s">
        <v>784</v>
      </c>
    </row>
    <row r="86" spans="1:13" x14ac:dyDescent="0.3">
      <c r="A86" s="13" t="s">
        <v>244</v>
      </c>
      <c r="B86" s="13" t="s">
        <v>540</v>
      </c>
      <c r="C86" s="13" t="s">
        <v>275</v>
      </c>
      <c r="D86" s="13" t="s">
        <v>541</v>
      </c>
      <c r="E86" s="13" t="s">
        <v>785</v>
      </c>
      <c r="F86" s="13" t="s">
        <v>278</v>
      </c>
      <c r="G86" s="13" t="s">
        <v>786</v>
      </c>
      <c r="H86" s="13" t="s">
        <v>787</v>
      </c>
      <c r="I86" s="14">
        <v>1</v>
      </c>
      <c r="J86" s="13" t="s">
        <v>243</v>
      </c>
      <c r="K86" s="13" t="s">
        <v>281</v>
      </c>
      <c r="L86" s="13" t="s">
        <v>562</v>
      </c>
      <c r="M86" s="13" t="s">
        <v>788</v>
      </c>
    </row>
    <row r="87" spans="1:13" x14ac:dyDescent="0.3">
      <c r="A87" s="13" t="s">
        <v>164</v>
      </c>
      <c r="B87" s="13" t="s">
        <v>291</v>
      </c>
      <c r="C87" s="13" t="s">
        <v>275</v>
      </c>
      <c r="D87" s="13" t="s">
        <v>789</v>
      </c>
      <c r="E87" s="13" t="s">
        <v>790</v>
      </c>
      <c r="F87" s="13" t="s">
        <v>278</v>
      </c>
      <c r="G87" s="13" t="s">
        <v>791</v>
      </c>
      <c r="H87" s="13" t="s">
        <v>792</v>
      </c>
      <c r="I87" s="14">
        <v>1</v>
      </c>
      <c r="J87" s="13" t="s">
        <v>163</v>
      </c>
      <c r="K87" s="13" t="s">
        <v>507</v>
      </c>
      <c r="L87" s="13" t="s">
        <v>562</v>
      </c>
      <c r="M87" s="13" t="s">
        <v>407</v>
      </c>
    </row>
    <row r="88" spans="1:13" x14ac:dyDescent="0.3">
      <c r="A88" s="13" t="s">
        <v>50</v>
      </c>
      <c r="B88" s="13" t="s">
        <v>758</v>
      </c>
      <c r="C88" s="13" t="s">
        <v>275</v>
      </c>
      <c r="D88" s="13" t="s">
        <v>759</v>
      </c>
      <c r="E88" s="13" t="s">
        <v>793</v>
      </c>
      <c r="F88" s="13" t="s">
        <v>278</v>
      </c>
      <c r="G88" s="13" t="s">
        <v>794</v>
      </c>
      <c r="H88" s="13" t="s">
        <v>795</v>
      </c>
      <c r="I88" s="14">
        <v>4</v>
      </c>
      <c r="J88" s="13" t="s">
        <v>49</v>
      </c>
      <c r="K88" s="13" t="s">
        <v>640</v>
      </c>
      <c r="L88" s="13" t="s">
        <v>562</v>
      </c>
      <c r="M88" s="13" t="s">
        <v>563</v>
      </c>
    </row>
    <row r="89" spans="1:13" x14ac:dyDescent="0.3">
      <c r="A89" s="13" t="s">
        <v>50</v>
      </c>
      <c r="B89" s="13" t="s">
        <v>758</v>
      </c>
      <c r="C89" s="13" t="s">
        <v>275</v>
      </c>
      <c r="D89" s="13" t="s">
        <v>759</v>
      </c>
      <c r="E89" s="13" t="s">
        <v>793</v>
      </c>
      <c r="F89" s="13" t="s">
        <v>278</v>
      </c>
      <c r="G89" s="13" t="s">
        <v>796</v>
      </c>
      <c r="H89" s="13" t="s">
        <v>797</v>
      </c>
      <c r="I89" s="14">
        <v>1</v>
      </c>
      <c r="J89" s="13" t="s">
        <v>49</v>
      </c>
      <c r="K89" s="13" t="s">
        <v>640</v>
      </c>
      <c r="L89" s="13" t="s">
        <v>562</v>
      </c>
      <c r="M89" s="13" t="s">
        <v>798</v>
      </c>
    </row>
    <row r="90" spans="1:13" x14ac:dyDescent="0.3">
      <c r="A90" s="13" t="s">
        <v>50</v>
      </c>
      <c r="B90" s="13" t="s">
        <v>758</v>
      </c>
      <c r="C90" s="13" t="s">
        <v>275</v>
      </c>
      <c r="D90" s="13" t="s">
        <v>759</v>
      </c>
      <c r="E90" s="13" t="s">
        <v>793</v>
      </c>
      <c r="F90" s="13" t="s">
        <v>278</v>
      </c>
      <c r="G90" s="13" t="s">
        <v>799</v>
      </c>
      <c r="H90" s="13" t="s">
        <v>797</v>
      </c>
      <c r="I90" s="14">
        <v>1</v>
      </c>
      <c r="J90" s="13" t="s">
        <v>49</v>
      </c>
      <c r="K90" s="13" t="s">
        <v>640</v>
      </c>
      <c r="L90" s="13" t="s">
        <v>562</v>
      </c>
      <c r="M90" s="13" t="s">
        <v>798</v>
      </c>
    </row>
    <row r="91" spans="1:13" x14ac:dyDescent="0.3">
      <c r="A91" s="13" t="s">
        <v>151</v>
      </c>
      <c r="B91" s="13" t="s">
        <v>338</v>
      </c>
      <c r="C91" s="13" t="s">
        <v>275</v>
      </c>
      <c r="D91" s="13" t="s">
        <v>344</v>
      </c>
      <c r="E91" s="13" t="s">
        <v>800</v>
      </c>
      <c r="F91" s="13" t="s">
        <v>278</v>
      </c>
      <c r="G91" s="13" t="s">
        <v>801</v>
      </c>
      <c r="H91" s="13" t="s">
        <v>802</v>
      </c>
      <c r="I91" s="14">
        <v>1</v>
      </c>
      <c r="J91" s="13" t="s">
        <v>150</v>
      </c>
      <c r="K91" s="13" t="s">
        <v>460</v>
      </c>
      <c r="L91" s="13" t="s">
        <v>562</v>
      </c>
      <c r="M91" s="13" t="s">
        <v>563</v>
      </c>
    </row>
    <row r="92" spans="1:13" x14ac:dyDescent="0.3">
      <c r="A92" s="13" t="s">
        <v>151</v>
      </c>
      <c r="B92" s="13" t="s">
        <v>338</v>
      </c>
      <c r="C92" s="13" t="s">
        <v>275</v>
      </c>
      <c r="D92" s="13" t="s">
        <v>344</v>
      </c>
      <c r="E92" s="13" t="s">
        <v>803</v>
      </c>
      <c r="F92" s="13" t="s">
        <v>278</v>
      </c>
      <c r="G92" s="13" t="s">
        <v>804</v>
      </c>
      <c r="H92" s="13" t="s">
        <v>805</v>
      </c>
      <c r="I92" s="14">
        <v>1</v>
      </c>
      <c r="J92" s="13" t="s">
        <v>150</v>
      </c>
      <c r="K92" s="13" t="s">
        <v>423</v>
      </c>
      <c r="L92" s="13" t="s">
        <v>562</v>
      </c>
      <c r="M92" s="13" t="s">
        <v>563</v>
      </c>
    </row>
    <row r="93" spans="1:13" x14ac:dyDescent="0.3">
      <c r="A93" s="13" t="s">
        <v>151</v>
      </c>
      <c r="B93" s="13" t="s">
        <v>338</v>
      </c>
      <c r="C93" s="13" t="s">
        <v>275</v>
      </c>
      <c r="D93" s="13" t="s">
        <v>344</v>
      </c>
      <c r="E93" s="13" t="s">
        <v>803</v>
      </c>
      <c r="F93" s="13" t="s">
        <v>278</v>
      </c>
      <c r="G93" s="13" t="s">
        <v>806</v>
      </c>
      <c r="H93" s="13" t="s">
        <v>807</v>
      </c>
      <c r="I93" s="14">
        <v>1</v>
      </c>
      <c r="J93" s="13" t="s">
        <v>150</v>
      </c>
      <c r="K93" s="13" t="s">
        <v>423</v>
      </c>
      <c r="L93" s="13" t="s">
        <v>562</v>
      </c>
      <c r="M93" s="13" t="s">
        <v>563</v>
      </c>
    </row>
    <row r="94" spans="1:13" x14ac:dyDescent="0.3">
      <c r="A94" s="13" t="s">
        <v>86</v>
      </c>
      <c r="B94" s="13" t="s">
        <v>758</v>
      </c>
      <c r="C94" s="13" t="s">
        <v>275</v>
      </c>
      <c r="D94" s="13" t="s">
        <v>759</v>
      </c>
      <c r="E94" s="13" t="s">
        <v>808</v>
      </c>
      <c r="F94" s="13" t="s">
        <v>278</v>
      </c>
      <c r="G94" s="13" t="s">
        <v>809</v>
      </c>
      <c r="H94" s="13" t="s">
        <v>810</v>
      </c>
      <c r="I94" s="14">
        <v>1</v>
      </c>
      <c r="J94" s="13" t="s">
        <v>85</v>
      </c>
      <c r="K94" s="13" t="s">
        <v>406</v>
      </c>
      <c r="L94" s="13" t="s">
        <v>562</v>
      </c>
      <c r="M94" s="13" t="s">
        <v>563</v>
      </c>
    </row>
    <row r="95" spans="1:13" x14ac:dyDescent="0.3">
      <c r="A95" s="13" t="s">
        <v>86</v>
      </c>
      <c r="B95" s="13" t="s">
        <v>758</v>
      </c>
      <c r="C95" s="13" t="s">
        <v>275</v>
      </c>
      <c r="D95" s="13" t="s">
        <v>759</v>
      </c>
      <c r="E95" s="13" t="s">
        <v>808</v>
      </c>
      <c r="F95" s="13" t="s">
        <v>278</v>
      </c>
      <c r="G95" s="13" t="s">
        <v>811</v>
      </c>
      <c r="H95" s="13" t="s">
        <v>812</v>
      </c>
      <c r="I95" s="14">
        <v>1</v>
      </c>
      <c r="J95" s="13" t="s">
        <v>85</v>
      </c>
      <c r="K95" s="13" t="s">
        <v>406</v>
      </c>
      <c r="L95" s="13" t="s">
        <v>562</v>
      </c>
      <c r="M95" s="13" t="s">
        <v>563</v>
      </c>
    </row>
    <row r="96" spans="1:13" x14ac:dyDescent="0.3">
      <c r="A96" s="13" t="s">
        <v>86</v>
      </c>
      <c r="B96" s="13" t="s">
        <v>758</v>
      </c>
      <c r="C96" s="13" t="s">
        <v>275</v>
      </c>
      <c r="D96" s="13" t="s">
        <v>759</v>
      </c>
      <c r="E96" s="13" t="s">
        <v>808</v>
      </c>
      <c r="F96" s="13" t="s">
        <v>278</v>
      </c>
      <c r="G96" s="13" t="s">
        <v>813</v>
      </c>
      <c r="H96" s="13" t="s">
        <v>814</v>
      </c>
      <c r="I96" s="14">
        <v>1</v>
      </c>
      <c r="J96" s="13" t="s">
        <v>85</v>
      </c>
      <c r="K96" s="13" t="s">
        <v>406</v>
      </c>
      <c r="L96" s="13" t="s">
        <v>562</v>
      </c>
      <c r="M96" s="13" t="s">
        <v>563</v>
      </c>
    </row>
    <row r="97" spans="1:13" x14ac:dyDescent="0.3">
      <c r="A97" s="13" t="s">
        <v>86</v>
      </c>
      <c r="B97" s="13" t="s">
        <v>758</v>
      </c>
      <c r="C97" s="13" t="s">
        <v>275</v>
      </c>
      <c r="D97" s="13" t="s">
        <v>759</v>
      </c>
      <c r="E97" s="13" t="s">
        <v>815</v>
      </c>
      <c r="F97" s="13" t="s">
        <v>278</v>
      </c>
      <c r="G97" s="13" t="s">
        <v>809</v>
      </c>
      <c r="H97" s="13" t="s">
        <v>810</v>
      </c>
      <c r="I97" s="14">
        <v>1</v>
      </c>
      <c r="J97" s="13" t="s">
        <v>85</v>
      </c>
      <c r="K97" s="13" t="s">
        <v>423</v>
      </c>
      <c r="L97" s="13" t="s">
        <v>562</v>
      </c>
      <c r="M97" s="13" t="s">
        <v>563</v>
      </c>
    </row>
    <row r="98" spans="1:13" x14ac:dyDescent="0.3">
      <c r="A98" s="13" t="s">
        <v>86</v>
      </c>
      <c r="B98" s="13" t="s">
        <v>758</v>
      </c>
      <c r="C98" s="13" t="s">
        <v>275</v>
      </c>
      <c r="D98" s="13" t="s">
        <v>759</v>
      </c>
      <c r="E98" s="13" t="s">
        <v>815</v>
      </c>
      <c r="F98" s="13" t="s">
        <v>278</v>
      </c>
      <c r="G98" s="13" t="s">
        <v>811</v>
      </c>
      <c r="H98" s="13" t="s">
        <v>812</v>
      </c>
      <c r="I98" s="14">
        <v>1</v>
      </c>
      <c r="J98" s="13" t="s">
        <v>85</v>
      </c>
      <c r="K98" s="13" t="s">
        <v>423</v>
      </c>
      <c r="L98" s="13" t="s">
        <v>562</v>
      </c>
      <c r="M98" s="13" t="s">
        <v>563</v>
      </c>
    </row>
    <row r="99" spans="1:13" x14ac:dyDescent="0.3">
      <c r="A99" s="13" t="s">
        <v>86</v>
      </c>
      <c r="B99" s="13" t="s">
        <v>758</v>
      </c>
      <c r="C99" s="13" t="s">
        <v>275</v>
      </c>
      <c r="D99" s="13" t="s">
        <v>759</v>
      </c>
      <c r="E99" s="13" t="s">
        <v>815</v>
      </c>
      <c r="F99" s="13" t="s">
        <v>278</v>
      </c>
      <c r="G99" s="13" t="s">
        <v>813</v>
      </c>
      <c r="H99" s="13" t="s">
        <v>814</v>
      </c>
      <c r="I99" s="14">
        <v>1</v>
      </c>
      <c r="J99" s="13" t="s">
        <v>85</v>
      </c>
      <c r="K99" s="13" t="s">
        <v>423</v>
      </c>
      <c r="L99" s="13" t="s">
        <v>562</v>
      </c>
      <c r="M99" s="13" t="s">
        <v>563</v>
      </c>
    </row>
    <row r="100" spans="1:13" x14ac:dyDescent="0.3">
      <c r="A100" s="13" t="s">
        <v>86</v>
      </c>
      <c r="B100" s="13" t="s">
        <v>758</v>
      </c>
      <c r="C100" s="13" t="s">
        <v>275</v>
      </c>
      <c r="D100" s="13" t="s">
        <v>759</v>
      </c>
      <c r="E100" s="13" t="s">
        <v>815</v>
      </c>
      <c r="F100" s="13" t="s">
        <v>278</v>
      </c>
      <c r="G100" s="13" t="s">
        <v>816</v>
      </c>
      <c r="H100" s="13" t="s">
        <v>817</v>
      </c>
      <c r="I100" s="14">
        <v>1</v>
      </c>
      <c r="J100" s="13" t="s">
        <v>85</v>
      </c>
      <c r="K100" s="13" t="s">
        <v>423</v>
      </c>
      <c r="L100" s="13" t="s">
        <v>562</v>
      </c>
      <c r="M100" s="13" t="s">
        <v>563</v>
      </c>
    </row>
    <row r="101" spans="1:13" x14ac:dyDescent="0.3">
      <c r="A101" s="13" t="s">
        <v>86</v>
      </c>
      <c r="B101" s="13" t="s">
        <v>758</v>
      </c>
      <c r="C101" s="13" t="s">
        <v>275</v>
      </c>
      <c r="D101" s="13" t="s">
        <v>759</v>
      </c>
      <c r="E101" s="13" t="s">
        <v>815</v>
      </c>
      <c r="F101" s="13" t="s">
        <v>278</v>
      </c>
      <c r="G101" s="13" t="s">
        <v>818</v>
      </c>
      <c r="H101" s="13" t="s">
        <v>819</v>
      </c>
      <c r="I101" s="14">
        <v>2</v>
      </c>
      <c r="J101" s="13" t="s">
        <v>85</v>
      </c>
      <c r="K101" s="13" t="s">
        <v>423</v>
      </c>
      <c r="L101" s="13" t="s">
        <v>562</v>
      </c>
      <c r="M101" s="13" t="s">
        <v>563</v>
      </c>
    </row>
    <row r="102" spans="1:13" x14ac:dyDescent="0.3">
      <c r="A102" s="13" t="s">
        <v>36</v>
      </c>
      <c r="B102" s="13" t="s">
        <v>356</v>
      </c>
      <c r="C102" s="13" t="s">
        <v>275</v>
      </c>
      <c r="D102" s="13" t="s">
        <v>357</v>
      </c>
      <c r="E102" s="13" t="s">
        <v>820</v>
      </c>
      <c r="F102" s="13" t="s">
        <v>278</v>
      </c>
      <c r="G102" s="13" t="s">
        <v>821</v>
      </c>
      <c r="H102" s="13" t="s">
        <v>822</v>
      </c>
      <c r="I102" s="14">
        <v>1</v>
      </c>
      <c r="J102" s="13" t="s">
        <v>35</v>
      </c>
      <c r="K102" s="13" t="s">
        <v>391</v>
      </c>
      <c r="L102" s="13" t="s">
        <v>562</v>
      </c>
      <c r="M102" s="13" t="s">
        <v>563</v>
      </c>
    </row>
    <row r="103" spans="1:13" x14ac:dyDescent="0.3">
      <c r="A103" s="13" t="s">
        <v>36</v>
      </c>
      <c r="B103" s="13" t="s">
        <v>356</v>
      </c>
      <c r="C103" s="13" t="s">
        <v>275</v>
      </c>
      <c r="D103" s="13" t="s">
        <v>357</v>
      </c>
      <c r="E103" s="13" t="s">
        <v>820</v>
      </c>
      <c r="F103" s="13" t="s">
        <v>278</v>
      </c>
      <c r="G103" s="13" t="s">
        <v>823</v>
      </c>
      <c r="H103" s="13" t="s">
        <v>824</v>
      </c>
      <c r="I103" s="14">
        <v>1</v>
      </c>
      <c r="J103" s="13" t="s">
        <v>35</v>
      </c>
      <c r="K103" s="13" t="s">
        <v>391</v>
      </c>
      <c r="L103" s="13" t="s">
        <v>562</v>
      </c>
      <c r="M103" s="13" t="s">
        <v>563</v>
      </c>
    </row>
    <row r="104" spans="1:13" x14ac:dyDescent="0.3">
      <c r="A104" s="13" t="s">
        <v>36</v>
      </c>
      <c r="B104" s="13" t="s">
        <v>356</v>
      </c>
      <c r="C104" s="13" t="s">
        <v>275</v>
      </c>
      <c r="D104" s="13" t="s">
        <v>357</v>
      </c>
      <c r="E104" s="13" t="s">
        <v>820</v>
      </c>
      <c r="F104" s="13" t="s">
        <v>278</v>
      </c>
      <c r="G104" s="13" t="s">
        <v>825</v>
      </c>
      <c r="H104" s="13" t="s">
        <v>826</v>
      </c>
      <c r="I104" s="14">
        <v>3</v>
      </c>
      <c r="J104" s="13" t="s">
        <v>35</v>
      </c>
      <c r="K104" s="13" t="s">
        <v>391</v>
      </c>
      <c r="L104" s="13" t="s">
        <v>562</v>
      </c>
      <c r="M104" s="13" t="s">
        <v>563</v>
      </c>
    </row>
    <row r="105" spans="1:13" x14ac:dyDescent="0.3">
      <c r="A105" s="13" t="s">
        <v>36</v>
      </c>
      <c r="B105" s="13" t="s">
        <v>356</v>
      </c>
      <c r="C105" s="13" t="s">
        <v>275</v>
      </c>
      <c r="D105" s="13" t="s">
        <v>357</v>
      </c>
      <c r="E105" s="13" t="s">
        <v>820</v>
      </c>
      <c r="F105" s="13" t="s">
        <v>278</v>
      </c>
      <c r="G105" s="13" t="s">
        <v>827</v>
      </c>
      <c r="H105" s="13" t="s">
        <v>828</v>
      </c>
      <c r="I105" s="14">
        <v>1</v>
      </c>
      <c r="J105" s="13" t="s">
        <v>35</v>
      </c>
      <c r="K105" s="13" t="s">
        <v>391</v>
      </c>
      <c r="L105" s="13" t="s">
        <v>562</v>
      </c>
      <c r="M105" s="13" t="s">
        <v>563</v>
      </c>
    </row>
    <row r="106" spans="1:13" x14ac:dyDescent="0.3">
      <c r="A106" s="13" t="s">
        <v>36</v>
      </c>
      <c r="B106" s="13" t="s">
        <v>356</v>
      </c>
      <c r="C106" s="13" t="s">
        <v>275</v>
      </c>
      <c r="D106" s="13" t="s">
        <v>357</v>
      </c>
      <c r="E106" s="13" t="s">
        <v>820</v>
      </c>
      <c r="F106" s="13" t="s">
        <v>278</v>
      </c>
      <c r="G106" s="13" t="s">
        <v>829</v>
      </c>
      <c r="H106" s="13" t="s">
        <v>830</v>
      </c>
      <c r="I106" s="14">
        <v>1</v>
      </c>
      <c r="J106" s="13" t="s">
        <v>35</v>
      </c>
      <c r="K106" s="13" t="s">
        <v>391</v>
      </c>
      <c r="L106" s="13" t="s">
        <v>562</v>
      </c>
      <c r="M106" s="13" t="s">
        <v>563</v>
      </c>
    </row>
    <row r="107" spans="1:13" x14ac:dyDescent="0.3">
      <c r="A107" s="13" t="s">
        <v>36</v>
      </c>
      <c r="B107" s="13" t="s">
        <v>356</v>
      </c>
      <c r="C107" s="13" t="s">
        <v>275</v>
      </c>
      <c r="D107" s="13" t="s">
        <v>357</v>
      </c>
      <c r="E107" s="13" t="s">
        <v>820</v>
      </c>
      <c r="F107" s="13" t="s">
        <v>278</v>
      </c>
      <c r="G107" s="13" t="s">
        <v>831</v>
      </c>
      <c r="H107" s="13" t="s">
        <v>832</v>
      </c>
      <c r="I107" s="14">
        <v>1</v>
      </c>
      <c r="J107" s="13" t="s">
        <v>35</v>
      </c>
      <c r="K107" s="13" t="s">
        <v>391</v>
      </c>
      <c r="L107" s="13" t="s">
        <v>562</v>
      </c>
      <c r="M107" s="13" t="s">
        <v>563</v>
      </c>
    </row>
    <row r="108" spans="1:13" x14ac:dyDescent="0.3">
      <c r="A108" s="13" t="s">
        <v>36</v>
      </c>
      <c r="B108" s="13" t="s">
        <v>356</v>
      </c>
      <c r="C108" s="13" t="s">
        <v>275</v>
      </c>
      <c r="D108" s="13" t="s">
        <v>357</v>
      </c>
      <c r="E108" s="13" t="s">
        <v>820</v>
      </c>
      <c r="F108" s="13" t="s">
        <v>278</v>
      </c>
      <c r="G108" s="13" t="s">
        <v>833</v>
      </c>
      <c r="H108" s="13" t="s">
        <v>834</v>
      </c>
      <c r="I108" s="14">
        <v>1</v>
      </c>
      <c r="J108" s="13" t="s">
        <v>35</v>
      </c>
      <c r="K108" s="13" t="s">
        <v>391</v>
      </c>
      <c r="L108" s="13" t="s">
        <v>562</v>
      </c>
      <c r="M108" s="13" t="s">
        <v>563</v>
      </c>
    </row>
    <row r="109" spans="1:13" x14ac:dyDescent="0.3">
      <c r="A109" s="13" t="s">
        <v>36</v>
      </c>
      <c r="B109" s="13" t="s">
        <v>356</v>
      </c>
      <c r="C109" s="13" t="s">
        <v>275</v>
      </c>
      <c r="D109" s="13" t="s">
        <v>357</v>
      </c>
      <c r="E109" s="13" t="s">
        <v>835</v>
      </c>
      <c r="F109" s="13" t="s">
        <v>278</v>
      </c>
      <c r="G109" s="13" t="s">
        <v>836</v>
      </c>
      <c r="H109" s="13" t="s">
        <v>837</v>
      </c>
      <c r="I109" s="14">
        <v>1</v>
      </c>
      <c r="J109" s="13" t="s">
        <v>35</v>
      </c>
      <c r="K109" s="13" t="s">
        <v>466</v>
      </c>
      <c r="L109" s="13" t="s">
        <v>562</v>
      </c>
      <c r="M109" s="13" t="s">
        <v>563</v>
      </c>
    </row>
    <row r="110" spans="1:13" x14ac:dyDescent="0.3">
      <c r="A110" s="13" t="s">
        <v>36</v>
      </c>
      <c r="B110" s="13" t="s">
        <v>356</v>
      </c>
      <c r="C110" s="13" t="s">
        <v>275</v>
      </c>
      <c r="D110" s="13" t="s">
        <v>357</v>
      </c>
      <c r="E110" s="13" t="s">
        <v>835</v>
      </c>
      <c r="F110" s="13" t="s">
        <v>278</v>
      </c>
      <c r="G110" s="13" t="s">
        <v>838</v>
      </c>
      <c r="H110" s="13" t="s">
        <v>839</v>
      </c>
      <c r="I110" s="14">
        <v>1</v>
      </c>
      <c r="J110" s="13" t="s">
        <v>35</v>
      </c>
      <c r="K110" s="13" t="s">
        <v>466</v>
      </c>
      <c r="L110" s="13" t="s">
        <v>562</v>
      </c>
      <c r="M110" s="13" t="s">
        <v>563</v>
      </c>
    </row>
    <row r="111" spans="1:13" x14ac:dyDescent="0.3">
      <c r="A111" s="13" t="s">
        <v>36</v>
      </c>
      <c r="B111" s="13" t="s">
        <v>356</v>
      </c>
      <c r="C111" s="13" t="s">
        <v>275</v>
      </c>
      <c r="D111" s="13" t="s">
        <v>357</v>
      </c>
      <c r="E111" s="13" t="s">
        <v>835</v>
      </c>
      <c r="F111" s="13" t="s">
        <v>278</v>
      </c>
      <c r="G111" s="13" t="s">
        <v>840</v>
      </c>
      <c r="H111" s="13" t="s">
        <v>841</v>
      </c>
      <c r="I111" s="14">
        <v>1</v>
      </c>
      <c r="J111" s="13" t="s">
        <v>35</v>
      </c>
      <c r="K111" s="13" t="s">
        <v>466</v>
      </c>
      <c r="L111" s="13" t="s">
        <v>562</v>
      </c>
      <c r="M111" s="13" t="s">
        <v>563</v>
      </c>
    </row>
    <row r="112" spans="1:13" x14ac:dyDescent="0.3">
      <c r="A112" s="13" t="s">
        <v>36</v>
      </c>
      <c r="B112" s="13" t="s">
        <v>356</v>
      </c>
      <c r="C112" s="13" t="s">
        <v>275</v>
      </c>
      <c r="D112" s="13" t="s">
        <v>357</v>
      </c>
      <c r="E112" s="13" t="s">
        <v>835</v>
      </c>
      <c r="F112" s="13" t="s">
        <v>278</v>
      </c>
      <c r="G112" s="13" t="s">
        <v>842</v>
      </c>
      <c r="H112" s="13" t="s">
        <v>843</v>
      </c>
      <c r="I112" s="14">
        <v>1</v>
      </c>
      <c r="J112" s="13" t="s">
        <v>35</v>
      </c>
      <c r="K112" s="13" t="s">
        <v>466</v>
      </c>
      <c r="L112" s="13" t="s">
        <v>562</v>
      </c>
      <c r="M112" s="13" t="s">
        <v>563</v>
      </c>
    </row>
    <row r="113" spans="1:13" x14ac:dyDescent="0.3">
      <c r="A113" s="13" t="s">
        <v>36</v>
      </c>
      <c r="B113" s="13" t="s">
        <v>356</v>
      </c>
      <c r="C113" s="13" t="s">
        <v>275</v>
      </c>
      <c r="D113" s="13" t="s">
        <v>357</v>
      </c>
      <c r="E113" s="13" t="s">
        <v>844</v>
      </c>
      <c r="F113" s="13" t="s">
        <v>278</v>
      </c>
      <c r="G113" s="13" t="s">
        <v>845</v>
      </c>
      <c r="H113" s="13" t="s">
        <v>846</v>
      </c>
      <c r="I113" s="14">
        <v>2</v>
      </c>
      <c r="J113" s="13" t="s">
        <v>35</v>
      </c>
      <c r="K113" s="13" t="s">
        <v>847</v>
      </c>
      <c r="L113" s="13" t="s">
        <v>562</v>
      </c>
      <c r="M113" s="13" t="s">
        <v>563</v>
      </c>
    </row>
    <row r="114" spans="1:13" x14ac:dyDescent="0.3">
      <c r="A114" s="13" t="s">
        <v>36</v>
      </c>
      <c r="B114" s="13" t="s">
        <v>356</v>
      </c>
      <c r="C114" s="13" t="s">
        <v>275</v>
      </c>
      <c r="D114" s="13" t="s">
        <v>357</v>
      </c>
      <c r="E114" s="13" t="s">
        <v>844</v>
      </c>
      <c r="F114" s="13" t="s">
        <v>278</v>
      </c>
      <c r="G114" s="13" t="s">
        <v>825</v>
      </c>
      <c r="H114" s="13" t="s">
        <v>826</v>
      </c>
      <c r="I114" s="14">
        <v>1</v>
      </c>
      <c r="J114" s="13" t="s">
        <v>35</v>
      </c>
      <c r="K114" s="13" t="s">
        <v>847</v>
      </c>
      <c r="L114" s="13" t="s">
        <v>562</v>
      </c>
      <c r="M114" s="13" t="s">
        <v>563</v>
      </c>
    </row>
    <row r="115" spans="1:13" x14ac:dyDescent="0.3">
      <c r="A115" s="13" t="s">
        <v>36</v>
      </c>
      <c r="B115" s="13" t="s">
        <v>356</v>
      </c>
      <c r="C115" s="13" t="s">
        <v>275</v>
      </c>
      <c r="D115" s="13" t="s">
        <v>357</v>
      </c>
      <c r="E115" s="13" t="s">
        <v>844</v>
      </c>
      <c r="F115" s="13" t="s">
        <v>278</v>
      </c>
      <c r="G115" s="13" t="s">
        <v>848</v>
      </c>
      <c r="H115" s="13" t="s">
        <v>849</v>
      </c>
      <c r="I115" s="14">
        <v>1</v>
      </c>
      <c r="J115" s="13" t="s">
        <v>35</v>
      </c>
      <c r="K115" s="13" t="s">
        <v>847</v>
      </c>
      <c r="L115" s="13" t="s">
        <v>562</v>
      </c>
      <c r="M115" s="13" t="s">
        <v>563</v>
      </c>
    </row>
    <row r="116" spans="1:13" x14ac:dyDescent="0.3">
      <c r="A116" s="13" t="s">
        <v>36</v>
      </c>
      <c r="B116" s="13" t="s">
        <v>356</v>
      </c>
      <c r="C116" s="13" t="s">
        <v>275</v>
      </c>
      <c r="D116" s="13" t="s">
        <v>357</v>
      </c>
      <c r="E116" s="13" t="s">
        <v>844</v>
      </c>
      <c r="F116" s="13" t="s">
        <v>278</v>
      </c>
      <c r="G116" s="13" t="s">
        <v>850</v>
      </c>
      <c r="H116" s="13" t="s">
        <v>851</v>
      </c>
      <c r="I116" s="14">
        <v>1</v>
      </c>
      <c r="J116" s="13" t="s">
        <v>35</v>
      </c>
      <c r="K116" s="13" t="s">
        <v>847</v>
      </c>
      <c r="L116" s="13" t="s">
        <v>562</v>
      </c>
      <c r="M116" s="13" t="s">
        <v>563</v>
      </c>
    </row>
    <row r="117" spans="1:13" x14ac:dyDescent="0.3">
      <c r="A117" s="13" t="s">
        <v>36</v>
      </c>
      <c r="B117" s="13" t="s">
        <v>356</v>
      </c>
      <c r="C117" s="13" t="s">
        <v>275</v>
      </c>
      <c r="D117" s="13" t="s">
        <v>357</v>
      </c>
      <c r="E117" s="13" t="s">
        <v>363</v>
      </c>
      <c r="F117" s="13" t="s">
        <v>278</v>
      </c>
      <c r="G117" s="13" t="s">
        <v>852</v>
      </c>
      <c r="H117" s="13" t="s">
        <v>853</v>
      </c>
      <c r="I117" s="14">
        <v>1</v>
      </c>
      <c r="J117" s="13" t="s">
        <v>35</v>
      </c>
      <c r="K117" s="13" t="s">
        <v>366</v>
      </c>
      <c r="L117" s="13" t="s">
        <v>562</v>
      </c>
      <c r="M117" s="13" t="s">
        <v>563</v>
      </c>
    </row>
    <row r="118" spans="1:13" x14ac:dyDescent="0.3">
      <c r="A118" s="13" t="s">
        <v>36</v>
      </c>
      <c r="B118" s="13" t="s">
        <v>356</v>
      </c>
      <c r="C118" s="13" t="s">
        <v>275</v>
      </c>
      <c r="D118" s="13" t="s">
        <v>357</v>
      </c>
      <c r="E118" s="13" t="s">
        <v>363</v>
      </c>
      <c r="F118" s="13" t="s">
        <v>278</v>
      </c>
      <c r="G118" s="13" t="s">
        <v>854</v>
      </c>
      <c r="H118" s="13" t="s">
        <v>855</v>
      </c>
      <c r="I118" s="14">
        <v>1</v>
      </c>
      <c r="J118" s="13" t="s">
        <v>35</v>
      </c>
      <c r="K118" s="13" t="s">
        <v>366</v>
      </c>
      <c r="L118" s="13" t="s">
        <v>562</v>
      </c>
      <c r="M118" s="13" t="s">
        <v>563</v>
      </c>
    </row>
    <row r="119" spans="1:13" x14ac:dyDescent="0.3">
      <c r="A119" s="13" t="s">
        <v>36</v>
      </c>
      <c r="B119" s="13" t="s">
        <v>356</v>
      </c>
      <c r="C119" s="13" t="s">
        <v>275</v>
      </c>
      <c r="D119" s="13" t="s">
        <v>357</v>
      </c>
      <c r="E119" s="13" t="s">
        <v>363</v>
      </c>
      <c r="F119" s="13" t="s">
        <v>278</v>
      </c>
      <c r="G119" s="13" t="s">
        <v>856</v>
      </c>
      <c r="H119" s="13" t="s">
        <v>857</v>
      </c>
      <c r="I119" s="14">
        <v>1</v>
      </c>
      <c r="J119" s="13" t="s">
        <v>35</v>
      </c>
      <c r="K119" s="13" t="s">
        <v>366</v>
      </c>
      <c r="L119" s="13" t="s">
        <v>562</v>
      </c>
      <c r="M119" s="13" t="s">
        <v>563</v>
      </c>
    </row>
    <row r="120" spans="1:13" x14ac:dyDescent="0.3">
      <c r="A120" s="13" t="s">
        <v>36</v>
      </c>
      <c r="B120" s="13" t="s">
        <v>356</v>
      </c>
      <c r="C120" s="13" t="s">
        <v>275</v>
      </c>
      <c r="D120" s="13" t="s">
        <v>357</v>
      </c>
      <c r="E120" s="13" t="s">
        <v>368</v>
      </c>
      <c r="F120" s="13" t="s">
        <v>278</v>
      </c>
      <c r="G120" s="13" t="s">
        <v>848</v>
      </c>
      <c r="H120" s="13" t="s">
        <v>849</v>
      </c>
      <c r="I120" s="14">
        <v>1</v>
      </c>
      <c r="J120" s="13" t="s">
        <v>35</v>
      </c>
      <c r="K120" s="13" t="s">
        <v>354</v>
      </c>
      <c r="L120" s="13" t="s">
        <v>562</v>
      </c>
      <c r="M120" s="13" t="s">
        <v>563</v>
      </c>
    </row>
    <row r="121" spans="1:13" x14ac:dyDescent="0.3">
      <c r="A121" s="13" t="s">
        <v>36</v>
      </c>
      <c r="B121" s="13" t="s">
        <v>356</v>
      </c>
      <c r="C121" s="13" t="s">
        <v>275</v>
      </c>
      <c r="D121" s="13" t="s">
        <v>357</v>
      </c>
      <c r="E121" s="13" t="s">
        <v>368</v>
      </c>
      <c r="F121" s="13" t="s">
        <v>278</v>
      </c>
      <c r="G121" s="13" t="s">
        <v>858</v>
      </c>
      <c r="H121" s="13" t="s">
        <v>859</v>
      </c>
      <c r="I121" s="14">
        <v>1</v>
      </c>
      <c r="J121" s="13" t="s">
        <v>35</v>
      </c>
      <c r="K121" s="13" t="s">
        <v>354</v>
      </c>
      <c r="L121" s="13" t="s">
        <v>562</v>
      </c>
      <c r="M121" s="13" t="s">
        <v>563</v>
      </c>
    </row>
    <row r="122" spans="1:13" x14ac:dyDescent="0.3">
      <c r="A122" s="13" t="s">
        <v>36</v>
      </c>
      <c r="B122" s="13" t="s">
        <v>356</v>
      </c>
      <c r="C122" s="13" t="s">
        <v>275</v>
      </c>
      <c r="D122" s="13" t="s">
        <v>357</v>
      </c>
      <c r="E122" s="13" t="s">
        <v>860</v>
      </c>
      <c r="F122" s="13" t="s">
        <v>278</v>
      </c>
      <c r="G122" s="13" t="s">
        <v>861</v>
      </c>
      <c r="H122" s="13" t="s">
        <v>862</v>
      </c>
      <c r="I122" s="14">
        <v>1</v>
      </c>
      <c r="J122" s="13" t="s">
        <v>35</v>
      </c>
      <c r="K122" s="13" t="s">
        <v>863</v>
      </c>
      <c r="L122" s="13" t="s">
        <v>562</v>
      </c>
      <c r="M122" s="13" t="s">
        <v>864</v>
      </c>
    </row>
    <row r="123" spans="1:13" x14ac:dyDescent="0.3">
      <c r="A123" s="13" t="s">
        <v>36</v>
      </c>
      <c r="B123" s="13" t="s">
        <v>356</v>
      </c>
      <c r="C123" s="13" t="s">
        <v>275</v>
      </c>
      <c r="D123" s="13" t="s">
        <v>357</v>
      </c>
      <c r="E123" s="13" t="s">
        <v>860</v>
      </c>
      <c r="F123" s="13" t="s">
        <v>278</v>
      </c>
      <c r="G123" s="13" t="s">
        <v>865</v>
      </c>
      <c r="H123" s="13" t="s">
        <v>866</v>
      </c>
      <c r="I123" s="14">
        <v>3</v>
      </c>
      <c r="J123" s="13" t="s">
        <v>35</v>
      </c>
      <c r="K123" s="13" t="s">
        <v>863</v>
      </c>
      <c r="L123" s="13" t="s">
        <v>562</v>
      </c>
      <c r="M123" s="13" t="s">
        <v>563</v>
      </c>
    </row>
    <row r="124" spans="1:13" x14ac:dyDescent="0.3">
      <c r="A124" s="13" t="s">
        <v>36</v>
      </c>
      <c r="B124" s="13" t="s">
        <v>356</v>
      </c>
      <c r="C124" s="13" t="s">
        <v>275</v>
      </c>
      <c r="D124" s="13" t="s">
        <v>357</v>
      </c>
      <c r="E124" s="13" t="s">
        <v>867</v>
      </c>
      <c r="F124" s="13" t="s">
        <v>278</v>
      </c>
      <c r="G124" s="13" t="s">
        <v>848</v>
      </c>
      <c r="H124" s="13" t="s">
        <v>849</v>
      </c>
      <c r="I124" s="14">
        <v>1</v>
      </c>
      <c r="J124" s="13" t="s">
        <v>35</v>
      </c>
      <c r="K124" s="13" t="s">
        <v>728</v>
      </c>
      <c r="L124" s="13" t="s">
        <v>562</v>
      </c>
      <c r="M124" s="13" t="s">
        <v>563</v>
      </c>
    </row>
    <row r="125" spans="1:13" x14ac:dyDescent="0.3">
      <c r="A125" s="13" t="s">
        <v>36</v>
      </c>
      <c r="B125" s="13" t="s">
        <v>356</v>
      </c>
      <c r="C125" s="13" t="s">
        <v>275</v>
      </c>
      <c r="D125" s="13" t="s">
        <v>357</v>
      </c>
      <c r="E125" s="13" t="s">
        <v>868</v>
      </c>
      <c r="F125" s="13" t="s">
        <v>278</v>
      </c>
      <c r="G125" s="13" t="s">
        <v>861</v>
      </c>
      <c r="H125" s="13" t="s">
        <v>862</v>
      </c>
      <c r="I125" s="14">
        <v>1</v>
      </c>
      <c r="J125" s="13" t="s">
        <v>35</v>
      </c>
      <c r="K125" s="13" t="s">
        <v>336</v>
      </c>
      <c r="L125" s="13" t="s">
        <v>562</v>
      </c>
      <c r="M125" s="13" t="s">
        <v>864</v>
      </c>
    </row>
    <row r="126" spans="1:13" x14ac:dyDescent="0.3">
      <c r="A126" s="13" t="s">
        <v>58</v>
      </c>
      <c r="B126" s="13" t="s">
        <v>291</v>
      </c>
      <c r="C126" s="13" t="s">
        <v>275</v>
      </c>
      <c r="D126" s="13" t="s">
        <v>869</v>
      </c>
      <c r="E126" s="13" t="s">
        <v>870</v>
      </c>
      <c r="F126" s="13" t="s">
        <v>278</v>
      </c>
      <c r="G126" s="13" t="s">
        <v>871</v>
      </c>
      <c r="H126" s="13" t="s">
        <v>872</v>
      </c>
      <c r="I126" s="14">
        <v>2</v>
      </c>
      <c r="J126" s="13" t="s">
        <v>57</v>
      </c>
      <c r="K126" s="13" t="s">
        <v>873</v>
      </c>
      <c r="L126" s="13" t="s">
        <v>562</v>
      </c>
      <c r="M126" s="13" t="s">
        <v>563</v>
      </c>
    </row>
    <row r="127" spans="1:13" x14ac:dyDescent="0.3">
      <c r="A127" s="13" t="s">
        <v>22</v>
      </c>
      <c r="B127" s="13" t="s">
        <v>369</v>
      </c>
      <c r="C127" s="13" t="s">
        <v>275</v>
      </c>
      <c r="D127" s="13" t="s">
        <v>370</v>
      </c>
      <c r="E127" s="13" t="s">
        <v>874</v>
      </c>
      <c r="F127" s="13" t="s">
        <v>278</v>
      </c>
      <c r="G127" s="13" t="s">
        <v>875</v>
      </c>
      <c r="H127" s="13" t="s">
        <v>876</v>
      </c>
      <c r="I127" s="14">
        <v>1</v>
      </c>
      <c r="J127" s="13" t="s">
        <v>21</v>
      </c>
      <c r="K127" s="13" t="s">
        <v>877</v>
      </c>
      <c r="L127" s="13" t="s">
        <v>562</v>
      </c>
      <c r="M127" s="13" t="s">
        <v>355</v>
      </c>
    </row>
    <row r="128" spans="1:13" x14ac:dyDescent="0.3">
      <c r="A128" s="13" t="s">
        <v>22</v>
      </c>
      <c r="B128" s="13" t="s">
        <v>369</v>
      </c>
      <c r="C128" s="13" t="s">
        <v>275</v>
      </c>
      <c r="D128" s="13" t="s">
        <v>370</v>
      </c>
      <c r="E128" s="13" t="s">
        <v>878</v>
      </c>
      <c r="F128" s="13" t="s">
        <v>278</v>
      </c>
      <c r="G128" s="13" t="s">
        <v>879</v>
      </c>
      <c r="H128" s="13" t="s">
        <v>880</v>
      </c>
      <c r="I128" s="14">
        <v>1</v>
      </c>
      <c r="J128" s="13" t="s">
        <v>21</v>
      </c>
      <c r="K128" s="13" t="s">
        <v>592</v>
      </c>
      <c r="L128" s="13" t="s">
        <v>562</v>
      </c>
      <c r="M128" s="13" t="s">
        <v>558</v>
      </c>
    </row>
    <row r="129" spans="1:13" x14ac:dyDescent="0.3">
      <c r="A129" s="13" t="s">
        <v>214</v>
      </c>
      <c r="B129" s="13" t="s">
        <v>291</v>
      </c>
      <c r="C129" s="13" t="s">
        <v>275</v>
      </c>
      <c r="D129" s="13" t="s">
        <v>729</v>
      </c>
      <c r="E129" s="13" t="s">
        <v>881</v>
      </c>
      <c r="F129" s="13" t="s">
        <v>278</v>
      </c>
      <c r="G129" s="13" t="s">
        <v>882</v>
      </c>
      <c r="H129" s="13" t="s">
        <v>883</v>
      </c>
      <c r="I129" s="14">
        <v>2</v>
      </c>
      <c r="J129" s="13" t="s">
        <v>213</v>
      </c>
      <c r="K129" s="13" t="s">
        <v>847</v>
      </c>
      <c r="L129" s="13" t="s">
        <v>562</v>
      </c>
      <c r="M129" s="13" t="s">
        <v>563</v>
      </c>
    </row>
    <row r="130" spans="1:13" x14ac:dyDescent="0.3">
      <c r="A130" s="13" t="s">
        <v>214</v>
      </c>
      <c r="B130" s="13" t="s">
        <v>291</v>
      </c>
      <c r="C130" s="13" t="s">
        <v>275</v>
      </c>
      <c r="D130" s="13" t="s">
        <v>729</v>
      </c>
      <c r="E130" s="13" t="s">
        <v>881</v>
      </c>
      <c r="F130" s="13" t="s">
        <v>278</v>
      </c>
      <c r="G130" s="13" t="s">
        <v>829</v>
      </c>
      <c r="H130" s="13" t="s">
        <v>830</v>
      </c>
      <c r="I130" s="14">
        <v>1</v>
      </c>
      <c r="J130" s="13" t="s">
        <v>213</v>
      </c>
      <c r="K130" s="13" t="s">
        <v>847</v>
      </c>
      <c r="L130" s="13" t="s">
        <v>562</v>
      </c>
      <c r="M130" s="13" t="s">
        <v>563</v>
      </c>
    </row>
    <row r="131" spans="1:13" x14ac:dyDescent="0.3">
      <c r="A131" s="13" t="s">
        <v>214</v>
      </c>
      <c r="B131" s="13" t="s">
        <v>291</v>
      </c>
      <c r="C131" s="13" t="s">
        <v>275</v>
      </c>
      <c r="D131" s="13" t="s">
        <v>729</v>
      </c>
      <c r="E131" s="13" t="s">
        <v>881</v>
      </c>
      <c r="F131" s="13" t="s">
        <v>278</v>
      </c>
      <c r="G131" s="13" t="s">
        <v>884</v>
      </c>
      <c r="H131" s="13" t="s">
        <v>885</v>
      </c>
      <c r="I131" s="14">
        <v>1</v>
      </c>
      <c r="J131" s="13" t="s">
        <v>213</v>
      </c>
      <c r="K131" s="13" t="s">
        <v>847</v>
      </c>
      <c r="L131" s="13" t="s">
        <v>562</v>
      </c>
      <c r="M131" s="13" t="s">
        <v>563</v>
      </c>
    </row>
    <row r="132" spans="1:13" x14ac:dyDescent="0.3">
      <c r="A132" s="13" t="s">
        <v>214</v>
      </c>
      <c r="B132" s="13" t="s">
        <v>291</v>
      </c>
      <c r="C132" s="13" t="s">
        <v>275</v>
      </c>
      <c r="D132" s="13" t="s">
        <v>729</v>
      </c>
      <c r="E132" s="13" t="s">
        <v>881</v>
      </c>
      <c r="F132" s="13" t="s">
        <v>278</v>
      </c>
      <c r="G132" s="13" t="s">
        <v>560</v>
      </c>
      <c r="H132" s="13" t="s">
        <v>561</v>
      </c>
      <c r="I132" s="14">
        <v>1</v>
      </c>
      <c r="J132" s="13" t="s">
        <v>213</v>
      </c>
      <c r="K132" s="13" t="s">
        <v>847</v>
      </c>
      <c r="L132" s="13" t="s">
        <v>562</v>
      </c>
      <c r="M132" s="13" t="s">
        <v>563</v>
      </c>
    </row>
    <row r="133" spans="1:13" x14ac:dyDescent="0.3">
      <c r="A133" s="13" t="s">
        <v>214</v>
      </c>
      <c r="B133" s="13" t="s">
        <v>291</v>
      </c>
      <c r="C133" s="13" t="s">
        <v>275</v>
      </c>
      <c r="D133" s="13" t="s">
        <v>729</v>
      </c>
      <c r="E133" s="13" t="s">
        <v>886</v>
      </c>
      <c r="F133" s="13" t="s">
        <v>278</v>
      </c>
      <c r="G133" s="13" t="s">
        <v>560</v>
      </c>
      <c r="H133" s="13" t="s">
        <v>561</v>
      </c>
      <c r="I133" s="14">
        <v>1</v>
      </c>
      <c r="J133" s="13" t="s">
        <v>213</v>
      </c>
      <c r="K133" s="13" t="s">
        <v>877</v>
      </c>
      <c r="L133" s="13" t="s">
        <v>562</v>
      </c>
      <c r="M133" s="13" t="s">
        <v>563</v>
      </c>
    </row>
    <row r="134" spans="1:13" x14ac:dyDescent="0.3">
      <c r="A134" s="13" t="s">
        <v>106</v>
      </c>
      <c r="B134" s="13" t="s">
        <v>758</v>
      </c>
      <c r="C134" s="13" t="s">
        <v>275</v>
      </c>
      <c r="D134" s="13" t="s">
        <v>759</v>
      </c>
      <c r="E134" s="13" t="s">
        <v>887</v>
      </c>
      <c r="F134" s="13" t="s">
        <v>278</v>
      </c>
      <c r="G134" s="13" t="s">
        <v>747</v>
      </c>
      <c r="H134" s="13" t="s">
        <v>748</v>
      </c>
      <c r="I134" s="14">
        <v>10</v>
      </c>
      <c r="J134" s="13" t="s">
        <v>105</v>
      </c>
      <c r="K134" s="13" t="s">
        <v>281</v>
      </c>
      <c r="L134" s="13" t="s">
        <v>562</v>
      </c>
      <c r="M134" s="13" t="s">
        <v>563</v>
      </c>
    </row>
    <row r="135" spans="1:13" x14ac:dyDescent="0.3">
      <c r="A135" s="13" t="s">
        <v>106</v>
      </c>
      <c r="B135" s="13" t="s">
        <v>758</v>
      </c>
      <c r="C135" s="13" t="s">
        <v>275</v>
      </c>
      <c r="D135" s="13" t="s">
        <v>759</v>
      </c>
      <c r="E135" s="13" t="s">
        <v>887</v>
      </c>
      <c r="F135" s="13" t="s">
        <v>278</v>
      </c>
      <c r="G135" s="13" t="s">
        <v>888</v>
      </c>
      <c r="H135" s="13" t="s">
        <v>889</v>
      </c>
      <c r="I135" s="14">
        <v>10</v>
      </c>
      <c r="J135" s="13" t="s">
        <v>105</v>
      </c>
      <c r="K135" s="13" t="s">
        <v>281</v>
      </c>
      <c r="L135" s="13" t="s">
        <v>562</v>
      </c>
      <c r="M135" s="13" t="s">
        <v>563</v>
      </c>
    </row>
    <row r="136" spans="1:13" x14ac:dyDescent="0.3">
      <c r="A136" s="13" t="s">
        <v>114</v>
      </c>
      <c r="B136" s="13" t="s">
        <v>284</v>
      </c>
      <c r="C136" s="13" t="s">
        <v>275</v>
      </c>
      <c r="D136" s="13" t="s">
        <v>890</v>
      </c>
      <c r="E136" s="13" t="s">
        <v>891</v>
      </c>
      <c r="F136" s="13" t="s">
        <v>278</v>
      </c>
      <c r="G136" s="13" t="s">
        <v>560</v>
      </c>
      <c r="H136" s="13" t="s">
        <v>561</v>
      </c>
      <c r="I136" s="14">
        <v>2</v>
      </c>
      <c r="J136" s="13" t="s">
        <v>113</v>
      </c>
      <c r="K136" s="13" t="s">
        <v>640</v>
      </c>
      <c r="L136" s="13" t="s">
        <v>562</v>
      </c>
      <c r="M136" s="13" t="s">
        <v>563</v>
      </c>
    </row>
    <row r="137" spans="1:13" x14ac:dyDescent="0.3">
      <c r="A137" s="13" t="s">
        <v>114</v>
      </c>
      <c r="B137" s="13" t="s">
        <v>284</v>
      </c>
      <c r="C137" s="13" t="s">
        <v>275</v>
      </c>
      <c r="D137" s="13" t="s">
        <v>890</v>
      </c>
      <c r="E137" s="13" t="s">
        <v>891</v>
      </c>
      <c r="F137" s="13" t="s">
        <v>278</v>
      </c>
      <c r="G137" s="13" t="s">
        <v>892</v>
      </c>
      <c r="H137" s="13" t="s">
        <v>893</v>
      </c>
      <c r="I137" s="14">
        <v>1</v>
      </c>
      <c r="J137" s="13" t="s">
        <v>113</v>
      </c>
      <c r="K137" s="13" t="s">
        <v>640</v>
      </c>
      <c r="L137" s="13" t="s">
        <v>562</v>
      </c>
      <c r="M137" s="13" t="s">
        <v>563</v>
      </c>
    </row>
    <row r="138" spans="1:13" x14ac:dyDescent="0.3">
      <c r="A138" s="13" t="s">
        <v>114</v>
      </c>
      <c r="B138" s="13" t="s">
        <v>284</v>
      </c>
      <c r="C138" s="13" t="s">
        <v>275</v>
      </c>
      <c r="D138" s="13" t="s">
        <v>890</v>
      </c>
      <c r="E138" s="13" t="s">
        <v>891</v>
      </c>
      <c r="F138" s="13" t="s">
        <v>278</v>
      </c>
      <c r="G138" s="13" t="s">
        <v>894</v>
      </c>
      <c r="H138" s="13" t="s">
        <v>895</v>
      </c>
      <c r="I138" s="14">
        <v>1</v>
      </c>
      <c r="J138" s="13" t="s">
        <v>113</v>
      </c>
      <c r="K138" s="13" t="s">
        <v>640</v>
      </c>
      <c r="L138" s="13" t="s">
        <v>562</v>
      </c>
      <c r="M138" s="13" t="s">
        <v>563</v>
      </c>
    </row>
    <row r="139" spans="1:13" x14ac:dyDescent="0.3">
      <c r="A139" s="13" t="s">
        <v>114</v>
      </c>
      <c r="B139" s="13" t="s">
        <v>284</v>
      </c>
      <c r="C139" s="13" t="s">
        <v>275</v>
      </c>
      <c r="D139" s="13" t="s">
        <v>890</v>
      </c>
      <c r="E139" s="13" t="s">
        <v>891</v>
      </c>
      <c r="F139" s="13" t="s">
        <v>278</v>
      </c>
      <c r="G139" s="13" t="s">
        <v>896</v>
      </c>
      <c r="H139" s="13" t="s">
        <v>897</v>
      </c>
      <c r="I139" s="14">
        <v>2</v>
      </c>
      <c r="J139" s="13" t="s">
        <v>113</v>
      </c>
      <c r="K139" s="13" t="s">
        <v>640</v>
      </c>
      <c r="L139" s="13" t="s">
        <v>562</v>
      </c>
      <c r="M139" s="13" t="s">
        <v>563</v>
      </c>
    </row>
    <row r="140" spans="1:13" x14ac:dyDescent="0.3">
      <c r="A140" s="13" t="s">
        <v>114</v>
      </c>
      <c r="B140" s="13" t="s">
        <v>284</v>
      </c>
      <c r="C140" s="13" t="s">
        <v>275</v>
      </c>
      <c r="D140" s="13" t="s">
        <v>890</v>
      </c>
      <c r="E140" s="13" t="s">
        <v>898</v>
      </c>
      <c r="F140" s="13" t="s">
        <v>278</v>
      </c>
      <c r="G140" s="13" t="s">
        <v>894</v>
      </c>
      <c r="H140" s="13" t="s">
        <v>895</v>
      </c>
      <c r="I140" s="14">
        <v>1</v>
      </c>
      <c r="J140" s="13" t="s">
        <v>113</v>
      </c>
      <c r="K140" s="13" t="s">
        <v>899</v>
      </c>
      <c r="L140" s="13" t="s">
        <v>562</v>
      </c>
      <c r="M140" s="13" t="s">
        <v>563</v>
      </c>
    </row>
    <row r="141" spans="1:13" x14ac:dyDescent="0.3">
      <c r="A141" s="13" t="s">
        <v>114</v>
      </c>
      <c r="B141" s="13" t="s">
        <v>284</v>
      </c>
      <c r="C141" s="13" t="s">
        <v>275</v>
      </c>
      <c r="D141" s="13" t="s">
        <v>890</v>
      </c>
      <c r="E141" s="13" t="s">
        <v>900</v>
      </c>
      <c r="F141" s="13" t="s">
        <v>278</v>
      </c>
      <c r="G141" s="13" t="s">
        <v>560</v>
      </c>
      <c r="H141" s="13" t="s">
        <v>561</v>
      </c>
      <c r="I141" s="14">
        <v>2</v>
      </c>
      <c r="J141" s="13" t="s">
        <v>113</v>
      </c>
      <c r="K141" s="13" t="s">
        <v>386</v>
      </c>
      <c r="L141" s="13" t="s">
        <v>562</v>
      </c>
      <c r="M141" s="13" t="s">
        <v>563</v>
      </c>
    </row>
    <row r="142" spans="1:13" x14ac:dyDescent="0.3">
      <c r="A142" s="13" t="s">
        <v>114</v>
      </c>
      <c r="B142" s="13" t="s">
        <v>284</v>
      </c>
      <c r="C142" s="13" t="s">
        <v>275</v>
      </c>
      <c r="D142" s="13" t="s">
        <v>890</v>
      </c>
      <c r="E142" s="13" t="s">
        <v>900</v>
      </c>
      <c r="F142" s="13" t="s">
        <v>278</v>
      </c>
      <c r="G142" s="13" t="s">
        <v>892</v>
      </c>
      <c r="H142" s="13" t="s">
        <v>893</v>
      </c>
      <c r="I142" s="14">
        <v>1</v>
      </c>
      <c r="J142" s="13" t="s">
        <v>113</v>
      </c>
      <c r="K142" s="13" t="s">
        <v>386</v>
      </c>
      <c r="L142" s="13" t="s">
        <v>562</v>
      </c>
      <c r="M142" s="13" t="s">
        <v>563</v>
      </c>
    </row>
    <row r="143" spans="1:13" x14ac:dyDescent="0.3">
      <c r="A143" s="13" t="s">
        <v>114</v>
      </c>
      <c r="B143" s="13" t="s">
        <v>284</v>
      </c>
      <c r="C143" s="13" t="s">
        <v>275</v>
      </c>
      <c r="D143" s="13" t="s">
        <v>890</v>
      </c>
      <c r="E143" s="13" t="s">
        <v>900</v>
      </c>
      <c r="F143" s="13" t="s">
        <v>278</v>
      </c>
      <c r="G143" s="13" t="s">
        <v>901</v>
      </c>
      <c r="H143" s="13" t="s">
        <v>902</v>
      </c>
      <c r="I143" s="14">
        <v>3</v>
      </c>
      <c r="J143" s="13" t="s">
        <v>113</v>
      </c>
      <c r="K143" s="13" t="s">
        <v>386</v>
      </c>
      <c r="L143" s="13" t="s">
        <v>562</v>
      </c>
      <c r="M143" s="13" t="s">
        <v>563</v>
      </c>
    </row>
    <row r="144" spans="1:13" x14ac:dyDescent="0.3">
      <c r="A144" s="13" t="s">
        <v>32</v>
      </c>
      <c r="B144" s="13" t="s">
        <v>369</v>
      </c>
      <c r="C144" s="13" t="s">
        <v>275</v>
      </c>
      <c r="D144" s="13" t="s">
        <v>903</v>
      </c>
      <c r="E144" s="13" t="s">
        <v>904</v>
      </c>
      <c r="F144" s="13" t="s">
        <v>278</v>
      </c>
      <c r="G144" s="13" t="s">
        <v>905</v>
      </c>
      <c r="H144" s="13" t="s">
        <v>906</v>
      </c>
      <c r="I144" s="14">
        <v>1</v>
      </c>
      <c r="J144" s="13" t="s">
        <v>31</v>
      </c>
      <c r="K144" s="13" t="s">
        <v>336</v>
      </c>
      <c r="L144" s="13" t="s">
        <v>562</v>
      </c>
      <c r="M144" s="13" t="s">
        <v>355</v>
      </c>
    </row>
    <row r="145" spans="1:13" x14ac:dyDescent="0.3">
      <c r="A145" s="13" t="s">
        <v>226</v>
      </c>
      <c r="B145" s="13" t="s">
        <v>316</v>
      </c>
      <c r="C145" s="13" t="s">
        <v>275</v>
      </c>
      <c r="D145" s="13" t="s">
        <v>317</v>
      </c>
      <c r="E145" s="13" t="s">
        <v>383</v>
      </c>
      <c r="F145" s="13" t="s">
        <v>278</v>
      </c>
      <c r="G145" s="13" t="s">
        <v>907</v>
      </c>
      <c r="H145" s="13" t="s">
        <v>908</v>
      </c>
      <c r="I145" s="14">
        <v>1</v>
      </c>
      <c r="J145" s="13" t="s">
        <v>225</v>
      </c>
      <c r="K145" s="13" t="s">
        <v>386</v>
      </c>
      <c r="L145" s="13" t="s">
        <v>562</v>
      </c>
      <c r="M145" s="13" t="s">
        <v>455</v>
      </c>
    </row>
    <row r="146" spans="1:13" x14ac:dyDescent="0.3">
      <c r="A146" s="13" t="s">
        <v>226</v>
      </c>
      <c r="B146" s="13" t="s">
        <v>316</v>
      </c>
      <c r="C146" s="13" t="s">
        <v>275</v>
      </c>
      <c r="D146" s="13" t="s">
        <v>317</v>
      </c>
      <c r="E146" s="13" t="s">
        <v>383</v>
      </c>
      <c r="F146" s="13" t="s">
        <v>278</v>
      </c>
      <c r="G146" s="13" t="s">
        <v>909</v>
      </c>
      <c r="H146" s="13" t="s">
        <v>910</v>
      </c>
      <c r="I146" s="14">
        <v>1</v>
      </c>
      <c r="J146" s="13" t="s">
        <v>225</v>
      </c>
      <c r="K146" s="13" t="s">
        <v>386</v>
      </c>
      <c r="L146" s="13" t="s">
        <v>562</v>
      </c>
      <c r="M146" s="13" t="s">
        <v>283</v>
      </c>
    </row>
    <row r="147" spans="1:13" x14ac:dyDescent="0.3">
      <c r="A147" s="13" t="s">
        <v>226</v>
      </c>
      <c r="B147" s="13" t="s">
        <v>316</v>
      </c>
      <c r="C147" s="13" t="s">
        <v>275</v>
      </c>
      <c r="D147" s="13" t="s">
        <v>317</v>
      </c>
      <c r="E147" s="13" t="s">
        <v>383</v>
      </c>
      <c r="F147" s="13" t="s">
        <v>278</v>
      </c>
      <c r="G147" s="13" t="s">
        <v>590</v>
      </c>
      <c r="H147" s="13" t="s">
        <v>591</v>
      </c>
      <c r="I147" s="14">
        <v>1</v>
      </c>
      <c r="J147" s="13" t="s">
        <v>225</v>
      </c>
      <c r="K147" s="13" t="s">
        <v>386</v>
      </c>
      <c r="L147" s="13" t="s">
        <v>562</v>
      </c>
      <c r="M147" s="13" t="s">
        <v>283</v>
      </c>
    </row>
    <row r="148" spans="1:13" x14ac:dyDescent="0.3">
      <c r="A148" s="13" t="s">
        <v>168</v>
      </c>
      <c r="B148" s="13" t="s">
        <v>316</v>
      </c>
      <c r="C148" s="13" t="s">
        <v>275</v>
      </c>
      <c r="D148" s="13" t="s">
        <v>317</v>
      </c>
      <c r="E148" s="13" t="s">
        <v>911</v>
      </c>
      <c r="F148" s="13" t="s">
        <v>278</v>
      </c>
      <c r="G148" s="13" t="s">
        <v>907</v>
      </c>
      <c r="H148" s="13" t="s">
        <v>908</v>
      </c>
      <c r="I148" s="14">
        <v>2</v>
      </c>
      <c r="J148" s="13" t="s">
        <v>167</v>
      </c>
      <c r="K148" s="13" t="s">
        <v>847</v>
      </c>
      <c r="L148" s="13" t="s">
        <v>562</v>
      </c>
      <c r="M148" s="13" t="s">
        <v>455</v>
      </c>
    </row>
    <row r="149" spans="1:13" x14ac:dyDescent="0.3">
      <c r="A149" s="13" t="s">
        <v>168</v>
      </c>
      <c r="B149" s="13" t="s">
        <v>316</v>
      </c>
      <c r="C149" s="13" t="s">
        <v>275</v>
      </c>
      <c r="D149" s="13" t="s">
        <v>317</v>
      </c>
      <c r="E149" s="13" t="s">
        <v>911</v>
      </c>
      <c r="F149" s="13" t="s">
        <v>278</v>
      </c>
      <c r="G149" s="13" t="s">
        <v>909</v>
      </c>
      <c r="H149" s="13" t="s">
        <v>910</v>
      </c>
      <c r="I149" s="14">
        <v>2</v>
      </c>
      <c r="J149" s="13" t="s">
        <v>167</v>
      </c>
      <c r="K149" s="13" t="s">
        <v>847</v>
      </c>
      <c r="L149" s="13" t="s">
        <v>562</v>
      </c>
      <c r="M149" s="13" t="s">
        <v>283</v>
      </c>
    </row>
    <row r="150" spans="1:13" x14ac:dyDescent="0.3">
      <c r="A150" s="13" t="s">
        <v>168</v>
      </c>
      <c r="B150" s="13" t="s">
        <v>316</v>
      </c>
      <c r="C150" s="13" t="s">
        <v>275</v>
      </c>
      <c r="D150" s="13" t="s">
        <v>317</v>
      </c>
      <c r="E150" s="13" t="s">
        <v>911</v>
      </c>
      <c r="F150" s="13" t="s">
        <v>278</v>
      </c>
      <c r="G150" s="13" t="s">
        <v>912</v>
      </c>
      <c r="H150" s="13" t="s">
        <v>913</v>
      </c>
      <c r="I150" s="14">
        <v>1</v>
      </c>
      <c r="J150" s="13" t="s">
        <v>167</v>
      </c>
      <c r="K150" s="13" t="s">
        <v>847</v>
      </c>
      <c r="L150" s="13" t="s">
        <v>562</v>
      </c>
      <c r="M150" s="13" t="s">
        <v>455</v>
      </c>
    </row>
    <row r="151" spans="1:13" x14ac:dyDescent="0.3">
      <c r="A151" s="13" t="s">
        <v>176</v>
      </c>
      <c r="B151" s="13" t="s">
        <v>291</v>
      </c>
      <c r="C151" s="13" t="s">
        <v>275</v>
      </c>
      <c r="D151" s="13" t="s">
        <v>914</v>
      </c>
      <c r="E151" s="13" t="s">
        <v>915</v>
      </c>
      <c r="F151" s="13" t="s">
        <v>278</v>
      </c>
      <c r="G151" s="13" t="s">
        <v>651</v>
      </c>
      <c r="H151" s="13" t="s">
        <v>652</v>
      </c>
      <c r="I151" s="14">
        <v>4</v>
      </c>
      <c r="J151" s="13" t="s">
        <v>175</v>
      </c>
      <c r="K151" s="13" t="s">
        <v>406</v>
      </c>
      <c r="L151" s="13" t="s">
        <v>562</v>
      </c>
      <c r="M151" s="13" t="s">
        <v>563</v>
      </c>
    </row>
    <row r="152" spans="1:13" x14ac:dyDescent="0.3">
      <c r="A152" s="13" t="s">
        <v>176</v>
      </c>
      <c r="B152" s="13" t="s">
        <v>291</v>
      </c>
      <c r="C152" s="13" t="s">
        <v>275</v>
      </c>
      <c r="D152" s="13" t="s">
        <v>914</v>
      </c>
      <c r="E152" s="13" t="s">
        <v>915</v>
      </c>
      <c r="F152" s="13" t="s">
        <v>278</v>
      </c>
      <c r="G152" s="13" t="s">
        <v>916</v>
      </c>
      <c r="H152" s="13" t="s">
        <v>917</v>
      </c>
      <c r="I152" s="14">
        <v>1</v>
      </c>
      <c r="J152" s="13" t="s">
        <v>175</v>
      </c>
      <c r="K152" s="13" t="s">
        <v>406</v>
      </c>
      <c r="L152" s="13" t="s">
        <v>562</v>
      </c>
      <c r="M152" s="13" t="s">
        <v>563</v>
      </c>
    </row>
    <row r="153" spans="1:13" x14ac:dyDescent="0.3">
      <c r="A153" s="13" t="s">
        <v>176</v>
      </c>
      <c r="B153" s="13" t="s">
        <v>291</v>
      </c>
      <c r="C153" s="13" t="s">
        <v>275</v>
      </c>
      <c r="D153" s="13" t="s">
        <v>914</v>
      </c>
      <c r="E153" s="13" t="s">
        <v>915</v>
      </c>
      <c r="F153" s="13" t="s">
        <v>278</v>
      </c>
      <c r="G153" s="13" t="s">
        <v>918</v>
      </c>
      <c r="H153" s="13" t="s">
        <v>919</v>
      </c>
      <c r="I153" s="14">
        <v>2</v>
      </c>
      <c r="J153" s="13" t="s">
        <v>175</v>
      </c>
      <c r="K153" s="13" t="s">
        <v>406</v>
      </c>
      <c r="L153" s="13" t="s">
        <v>562</v>
      </c>
      <c r="M153" s="13" t="s">
        <v>563</v>
      </c>
    </row>
    <row r="154" spans="1:13" x14ac:dyDescent="0.3">
      <c r="A154" s="13" t="s">
        <v>176</v>
      </c>
      <c r="B154" s="13" t="s">
        <v>291</v>
      </c>
      <c r="C154" s="13" t="s">
        <v>275</v>
      </c>
      <c r="D154" s="13" t="s">
        <v>914</v>
      </c>
      <c r="E154" s="13" t="s">
        <v>915</v>
      </c>
      <c r="F154" s="13" t="s">
        <v>278</v>
      </c>
      <c r="G154" s="13" t="s">
        <v>920</v>
      </c>
      <c r="H154" s="13" t="s">
        <v>921</v>
      </c>
      <c r="I154" s="14">
        <v>2</v>
      </c>
      <c r="J154" s="13" t="s">
        <v>175</v>
      </c>
      <c r="K154" s="13" t="s">
        <v>406</v>
      </c>
      <c r="L154" s="13" t="s">
        <v>562</v>
      </c>
      <c r="M154" s="13" t="s">
        <v>563</v>
      </c>
    </row>
    <row r="155" spans="1:13" x14ac:dyDescent="0.3">
      <c r="A155" s="13" t="s">
        <v>176</v>
      </c>
      <c r="B155" s="13" t="s">
        <v>291</v>
      </c>
      <c r="C155" s="13" t="s">
        <v>275</v>
      </c>
      <c r="D155" s="13" t="s">
        <v>914</v>
      </c>
      <c r="E155" s="13" t="s">
        <v>915</v>
      </c>
      <c r="F155" s="13" t="s">
        <v>278</v>
      </c>
      <c r="G155" s="13" t="s">
        <v>922</v>
      </c>
      <c r="H155" s="13" t="s">
        <v>923</v>
      </c>
      <c r="I155" s="14">
        <v>1</v>
      </c>
      <c r="J155" s="13" t="s">
        <v>175</v>
      </c>
      <c r="K155" s="13" t="s">
        <v>406</v>
      </c>
      <c r="L155" s="13" t="s">
        <v>562</v>
      </c>
      <c r="M155" s="13" t="s">
        <v>563</v>
      </c>
    </row>
    <row r="156" spans="1:13" x14ac:dyDescent="0.3">
      <c r="A156" s="13" t="s">
        <v>110</v>
      </c>
      <c r="B156" s="13" t="s">
        <v>369</v>
      </c>
      <c r="C156" s="13" t="s">
        <v>275</v>
      </c>
      <c r="D156" s="13" t="s">
        <v>370</v>
      </c>
      <c r="E156" s="13" t="s">
        <v>924</v>
      </c>
      <c r="F156" s="13" t="s">
        <v>278</v>
      </c>
      <c r="G156" s="13" t="s">
        <v>560</v>
      </c>
      <c r="H156" s="13" t="s">
        <v>561</v>
      </c>
      <c r="I156" s="14">
        <v>4</v>
      </c>
      <c r="J156" s="13" t="s">
        <v>109</v>
      </c>
      <c r="K156" s="13" t="s">
        <v>466</v>
      </c>
      <c r="L156" s="13" t="s">
        <v>562</v>
      </c>
      <c r="M156" s="13" t="s">
        <v>563</v>
      </c>
    </row>
    <row r="157" spans="1:13" x14ac:dyDescent="0.3">
      <c r="A157" s="13" t="s">
        <v>110</v>
      </c>
      <c r="B157" s="13" t="s">
        <v>369</v>
      </c>
      <c r="C157" s="13" t="s">
        <v>275</v>
      </c>
      <c r="D157" s="13" t="s">
        <v>370</v>
      </c>
      <c r="E157" s="13" t="s">
        <v>924</v>
      </c>
      <c r="F157" s="13" t="s">
        <v>278</v>
      </c>
      <c r="G157" s="13" t="s">
        <v>925</v>
      </c>
      <c r="H157" s="13" t="s">
        <v>926</v>
      </c>
      <c r="I157" s="14">
        <v>3</v>
      </c>
      <c r="J157" s="13" t="s">
        <v>109</v>
      </c>
      <c r="K157" s="13" t="s">
        <v>466</v>
      </c>
      <c r="L157" s="13" t="s">
        <v>562</v>
      </c>
      <c r="M157" s="13" t="s">
        <v>563</v>
      </c>
    </row>
    <row r="158" spans="1:13" x14ac:dyDescent="0.3">
      <c r="A158" s="13" t="s">
        <v>110</v>
      </c>
      <c r="B158" s="13" t="s">
        <v>369</v>
      </c>
      <c r="C158" s="13" t="s">
        <v>275</v>
      </c>
      <c r="D158" s="13" t="s">
        <v>370</v>
      </c>
      <c r="E158" s="13" t="s">
        <v>924</v>
      </c>
      <c r="F158" s="13" t="s">
        <v>278</v>
      </c>
      <c r="G158" s="13" t="s">
        <v>927</v>
      </c>
      <c r="H158" s="13" t="s">
        <v>928</v>
      </c>
      <c r="I158" s="14">
        <v>1</v>
      </c>
      <c r="J158" s="13" t="s">
        <v>109</v>
      </c>
      <c r="K158" s="13" t="s">
        <v>466</v>
      </c>
      <c r="L158" s="13" t="s">
        <v>562</v>
      </c>
      <c r="M158" s="13" t="s">
        <v>563</v>
      </c>
    </row>
    <row r="159" spans="1:13" x14ac:dyDescent="0.3">
      <c r="A159" s="13" t="s">
        <v>110</v>
      </c>
      <c r="B159" s="13" t="s">
        <v>369</v>
      </c>
      <c r="C159" s="13" t="s">
        <v>275</v>
      </c>
      <c r="D159" s="13" t="s">
        <v>370</v>
      </c>
      <c r="E159" s="13" t="s">
        <v>924</v>
      </c>
      <c r="F159" s="13" t="s">
        <v>278</v>
      </c>
      <c r="G159" s="13" t="s">
        <v>564</v>
      </c>
      <c r="H159" s="13" t="s">
        <v>565</v>
      </c>
      <c r="I159" s="14">
        <v>2</v>
      </c>
      <c r="J159" s="13" t="s">
        <v>109</v>
      </c>
      <c r="K159" s="13" t="s">
        <v>466</v>
      </c>
      <c r="L159" s="13" t="s">
        <v>562</v>
      </c>
      <c r="M159" s="13" t="s">
        <v>563</v>
      </c>
    </row>
    <row r="160" spans="1:13" x14ac:dyDescent="0.3">
      <c r="A160" s="13" t="s">
        <v>110</v>
      </c>
      <c r="B160" s="13" t="s">
        <v>369</v>
      </c>
      <c r="C160" s="13" t="s">
        <v>275</v>
      </c>
      <c r="D160" s="13" t="s">
        <v>370</v>
      </c>
      <c r="E160" s="13" t="s">
        <v>924</v>
      </c>
      <c r="F160" s="13" t="s">
        <v>278</v>
      </c>
      <c r="G160" s="13" t="s">
        <v>929</v>
      </c>
      <c r="H160" s="13" t="s">
        <v>930</v>
      </c>
      <c r="I160" s="14">
        <v>2</v>
      </c>
      <c r="J160" s="13" t="s">
        <v>109</v>
      </c>
      <c r="K160" s="13" t="s">
        <v>466</v>
      </c>
      <c r="L160" s="13" t="s">
        <v>562</v>
      </c>
      <c r="M160" s="13" t="s">
        <v>563</v>
      </c>
    </row>
    <row r="161" spans="1:13" x14ac:dyDescent="0.3">
      <c r="A161" s="13" t="s">
        <v>110</v>
      </c>
      <c r="B161" s="13" t="s">
        <v>369</v>
      </c>
      <c r="C161" s="13" t="s">
        <v>275</v>
      </c>
      <c r="D161" s="13" t="s">
        <v>370</v>
      </c>
      <c r="E161" s="13" t="s">
        <v>924</v>
      </c>
      <c r="F161" s="13" t="s">
        <v>278</v>
      </c>
      <c r="G161" s="13" t="s">
        <v>931</v>
      </c>
      <c r="H161" s="13" t="s">
        <v>932</v>
      </c>
      <c r="I161" s="14">
        <v>2</v>
      </c>
      <c r="J161" s="13" t="s">
        <v>109</v>
      </c>
      <c r="K161" s="13" t="s">
        <v>466</v>
      </c>
      <c r="L161" s="13" t="s">
        <v>562</v>
      </c>
      <c r="M161" s="13" t="s">
        <v>563</v>
      </c>
    </row>
    <row r="162" spans="1:13" x14ac:dyDescent="0.3">
      <c r="A162" s="13" t="s">
        <v>110</v>
      </c>
      <c r="B162" s="13" t="s">
        <v>369</v>
      </c>
      <c r="C162" s="13" t="s">
        <v>275</v>
      </c>
      <c r="D162" s="13" t="s">
        <v>370</v>
      </c>
      <c r="E162" s="13" t="s">
        <v>924</v>
      </c>
      <c r="F162" s="13" t="s">
        <v>278</v>
      </c>
      <c r="G162" s="13" t="s">
        <v>570</v>
      </c>
      <c r="H162" s="13" t="s">
        <v>571</v>
      </c>
      <c r="I162" s="14">
        <v>1</v>
      </c>
      <c r="J162" s="13" t="s">
        <v>109</v>
      </c>
      <c r="K162" s="13" t="s">
        <v>466</v>
      </c>
      <c r="L162" s="13" t="s">
        <v>562</v>
      </c>
      <c r="M162" s="13" t="s">
        <v>563</v>
      </c>
    </row>
    <row r="163" spans="1:13" x14ac:dyDescent="0.3">
      <c r="A163" s="13" t="s">
        <v>110</v>
      </c>
      <c r="B163" s="13" t="s">
        <v>369</v>
      </c>
      <c r="C163" s="13" t="s">
        <v>275</v>
      </c>
      <c r="D163" s="13" t="s">
        <v>370</v>
      </c>
      <c r="E163" s="13" t="s">
        <v>924</v>
      </c>
      <c r="F163" s="13" t="s">
        <v>278</v>
      </c>
      <c r="G163" s="13" t="s">
        <v>933</v>
      </c>
      <c r="H163" s="13" t="s">
        <v>934</v>
      </c>
      <c r="I163" s="14">
        <v>1</v>
      </c>
      <c r="J163" s="13" t="s">
        <v>109</v>
      </c>
      <c r="K163" s="13" t="s">
        <v>466</v>
      </c>
      <c r="L163" s="13" t="s">
        <v>562</v>
      </c>
      <c r="M163" s="13" t="s">
        <v>563</v>
      </c>
    </row>
    <row r="164" spans="1:13" x14ac:dyDescent="0.3">
      <c r="A164" s="13" t="s">
        <v>110</v>
      </c>
      <c r="B164" s="13" t="s">
        <v>369</v>
      </c>
      <c r="C164" s="13" t="s">
        <v>275</v>
      </c>
      <c r="D164" s="13" t="s">
        <v>370</v>
      </c>
      <c r="E164" s="13" t="s">
        <v>924</v>
      </c>
      <c r="F164" s="13" t="s">
        <v>278</v>
      </c>
      <c r="G164" s="13" t="s">
        <v>854</v>
      </c>
      <c r="H164" s="13" t="s">
        <v>855</v>
      </c>
      <c r="I164" s="14">
        <v>1</v>
      </c>
      <c r="J164" s="13" t="s">
        <v>109</v>
      </c>
      <c r="K164" s="13" t="s">
        <v>466</v>
      </c>
      <c r="L164" s="13" t="s">
        <v>562</v>
      </c>
      <c r="M164" s="13" t="s">
        <v>563</v>
      </c>
    </row>
    <row r="165" spans="1:13" x14ac:dyDescent="0.3">
      <c r="A165" s="13" t="s">
        <v>110</v>
      </c>
      <c r="B165" s="13" t="s">
        <v>369</v>
      </c>
      <c r="C165" s="13" t="s">
        <v>275</v>
      </c>
      <c r="D165" s="13" t="s">
        <v>370</v>
      </c>
      <c r="E165" s="13" t="s">
        <v>924</v>
      </c>
      <c r="F165" s="13" t="s">
        <v>278</v>
      </c>
      <c r="G165" s="13" t="s">
        <v>618</v>
      </c>
      <c r="H165" s="13" t="s">
        <v>619</v>
      </c>
      <c r="I165" s="14">
        <v>3</v>
      </c>
      <c r="J165" s="13" t="s">
        <v>109</v>
      </c>
      <c r="K165" s="13" t="s">
        <v>466</v>
      </c>
      <c r="L165" s="13" t="s">
        <v>562</v>
      </c>
      <c r="M165" s="13" t="s">
        <v>563</v>
      </c>
    </row>
    <row r="166" spans="1:13" x14ac:dyDescent="0.3">
      <c r="A166" s="13" t="s">
        <v>110</v>
      </c>
      <c r="B166" s="13" t="s">
        <v>369</v>
      </c>
      <c r="C166" s="13" t="s">
        <v>275</v>
      </c>
      <c r="D166" s="13" t="s">
        <v>370</v>
      </c>
      <c r="E166" s="13" t="s">
        <v>924</v>
      </c>
      <c r="F166" s="13" t="s">
        <v>278</v>
      </c>
      <c r="G166" s="13" t="s">
        <v>620</v>
      </c>
      <c r="H166" s="13" t="s">
        <v>621</v>
      </c>
      <c r="I166" s="14">
        <v>3</v>
      </c>
      <c r="J166" s="13" t="s">
        <v>109</v>
      </c>
      <c r="K166" s="13" t="s">
        <v>466</v>
      </c>
      <c r="L166" s="13" t="s">
        <v>562</v>
      </c>
      <c r="M166" s="13" t="s">
        <v>563</v>
      </c>
    </row>
    <row r="167" spans="1:13" x14ac:dyDescent="0.3">
      <c r="A167" s="13" t="s">
        <v>110</v>
      </c>
      <c r="B167" s="13" t="s">
        <v>369</v>
      </c>
      <c r="C167" s="13" t="s">
        <v>275</v>
      </c>
      <c r="D167" s="13" t="s">
        <v>370</v>
      </c>
      <c r="E167" s="13" t="s">
        <v>924</v>
      </c>
      <c r="F167" s="13" t="s">
        <v>278</v>
      </c>
      <c r="G167" s="13" t="s">
        <v>935</v>
      </c>
      <c r="H167" s="13" t="s">
        <v>936</v>
      </c>
      <c r="I167" s="14">
        <v>2</v>
      </c>
      <c r="J167" s="13" t="s">
        <v>109</v>
      </c>
      <c r="K167" s="13" t="s">
        <v>466</v>
      </c>
      <c r="L167" s="13" t="s">
        <v>562</v>
      </c>
      <c r="M167" s="13" t="s">
        <v>563</v>
      </c>
    </row>
    <row r="168" spans="1:13" x14ac:dyDescent="0.3">
      <c r="A168" s="13" t="s">
        <v>110</v>
      </c>
      <c r="B168" s="13" t="s">
        <v>369</v>
      </c>
      <c r="C168" s="13" t="s">
        <v>275</v>
      </c>
      <c r="D168" s="13" t="s">
        <v>370</v>
      </c>
      <c r="E168" s="13" t="s">
        <v>937</v>
      </c>
      <c r="F168" s="13" t="s">
        <v>278</v>
      </c>
      <c r="G168" s="13" t="s">
        <v>931</v>
      </c>
      <c r="H168" s="13" t="s">
        <v>932</v>
      </c>
      <c r="I168" s="14">
        <v>2</v>
      </c>
      <c r="J168" s="13" t="s">
        <v>109</v>
      </c>
      <c r="K168" s="13" t="s">
        <v>460</v>
      </c>
      <c r="L168" s="13" t="s">
        <v>562</v>
      </c>
      <c r="M168" s="13" t="s">
        <v>563</v>
      </c>
    </row>
    <row r="169" spans="1:13" x14ac:dyDescent="0.3">
      <c r="A169" s="13" t="s">
        <v>110</v>
      </c>
      <c r="B169" s="13" t="s">
        <v>369</v>
      </c>
      <c r="C169" s="13" t="s">
        <v>275</v>
      </c>
      <c r="D169" s="13" t="s">
        <v>370</v>
      </c>
      <c r="E169" s="13" t="s">
        <v>937</v>
      </c>
      <c r="F169" s="13" t="s">
        <v>278</v>
      </c>
      <c r="G169" s="13" t="s">
        <v>938</v>
      </c>
      <c r="H169" s="13" t="s">
        <v>939</v>
      </c>
      <c r="I169" s="14">
        <v>2</v>
      </c>
      <c r="J169" s="13" t="s">
        <v>109</v>
      </c>
      <c r="K169" s="13" t="s">
        <v>460</v>
      </c>
      <c r="L169" s="13" t="s">
        <v>562</v>
      </c>
      <c r="M169" s="13" t="s">
        <v>563</v>
      </c>
    </row>
    <row r="170" spans="1:13" x14ac:dyDescent="0.3">
      <c r="A170" s="13" t="s">
        <v>110</v>
      </c>
      <c r="B170" s="13" t="s">
        <v>369</v>
      </c>
      <c r="C170" s="13" t="s">
        <v>275</v>
      </c>
      <c r="D170" s="13" t="s">
        <v>370</v>
      </c>
      <c r="E170" s="13" t="s">
        <v>937</v>
      </c>
      <c r="F170" s="13" t="s">
        <v>278</v>
      </c>
      <c r="G170" s="13" t="s">
        <v>940</v>
      </c>
      <c r="H170" s="13" t="s">
        <v>941</v>
      </c>
      <c r="I170" s="14">
        <v>1</v>
      </c>
      <c r="J170" s="13" t="s">
        <v>109</v>
      </c>
      <c r="K170" s="13" t="s">
        <v>460</v>
      </c>
      <c r="L170" s="13" t="s">
        <v>562</v>
      </c>
      <c r="M170" s="13" t="s">
        <v>563</v>
      </c>
    </row>
    <row r="171" spans="1:13" x14ac:dyDescent="0.3">
      <c r="A171" s="13" t="s">
        <v>110</v>
      </c>
      <c r="B171" s="13" t="s">
        <v>369</v>
      </c>
      <c r="C171" s="13" t="s">
        <v>275</v>
      </c>
      <c r="D171" s="13" t="s">
        <v>370</v>
      </c>
      <c r="E171" s="13" t="s">
        <v>937</v>
      </c>
      <c r="F171" s="13" t="s">
        <v>278</v>
      </c>
      <c r="G171" s="13" t="s">
        <v>942</v>
      </c>
      <c r="H171" s="13" t="s">
        <v>943</v>
      </c>
      <c r="I171" s="14">
        <v>2</v>
      </c>
      <c r="J171" s="13" t="s">
        <v>109</v>
      </c>
      <c r="K171" s="13" t="s">
        <v>460</v>
      </c>
      <c r="L171" s="13" t="s">
        <v>562</v>
      </c>
      <c r="M171" s="13" t="s">
        <v>563</v>
      </c>
    </row>
    <row r="172" spans="1:13" x14ac:dyDescent="0.3">
      <c r="A172" s="13" t="s">
        <v>110</v>
      </c>
      <c r="B172" s="13" t="s">
        <v>369</v>
      </c>
      <c r="C172" s="13" t="s">
        <v>275</v>
      </c>
      <c r="D172" s="13" t="s">
        <v>370</v>
      </c>
      <c r="E172" s="13" t="s">
        <v>937</v>
      </c>
      <c r="F172" s="13" t="s">
        <v>278</v>
      </c>
      <c r="G172" s="13" t="s">
        <v>944</v>
      </c>
      <c r="H172" s="13" t="s">
        <v>945</v>
      </c>
      <c r="I172" s="14">
        <v>2</v>
      </c>
      <c r="J172" s="13" t="s">
        <v>109</v>
      </c>
      <c r="K172" s="13" t="s">
        <v>460</v>
      </c>
      <c r="L172" s="13" t="s">
        <v>562</v>
      </c>
      <c r="M172" s="13" t="s">
        <v>563</v>
      </c>
    </row>
    <row r="173" spans="1:13" x14ac:dyDescent="0.3">
      <c r="A173" s="13" t="s">
        <v>110</v>
      </c>
      <c r="B173" s="13" t="s">
        <v>369</v>
      </c>
      <c r="C173" s="13" t="s">
        <v>275</v>
      </c>
      <c r="D173" s="13" t="s">
        <v>370</v>
      </c>
      <c r="E173" s="13" t="s">
        <v>937</v>
      </c>
      <c r="F173" s="13" t="s">
        <v>278</v>
      </c>
      <c r="G173" s="13" t="s">
        <v>946</v>
      </c>
      <c r="H173" s="13" t="s">
        <v>947</v>
      </c>
      <c r="I173" s="14">
        <v>1</v>
      </c>
      <c r="J173" s="13" t="s">
        <v>109</v>
      </c>
      <c r="K173" s="13" t="s">
        <v>460</v>
      </c>
      <c r="L173" s="13" t="s">
        <v>562</v>
      </c>
      <c r="M173" s="13" t="s">
        <v>563</v>
      </c>
    </row>
    <row r="174" spans="1:13" x14ac:dyDescent="0.3">
      <c r="A174" s="13" t="s">
        <v>110</v>
      </c>
      <c r="B174" s="13" t="s">
        <v>369</v>
      </c>
      <c r="C174" s="13" t="s">
        <v>275</v>
      </c>
      <c r="D174" s="13" t="s">
        <v>370</v>
      </c>
      <c r="E174" s="13" t="s">
        <v>937</v>
      </c>
      <c r="F174" s="13" t="s">
        <v>278</v>
      </c>
      <c r="G174" s="13" t="s">
        <v>948</v>
      </c>
      <c r="H174" s="13" t="s">
        <v>949</v>
      </c>
      <c r="I174" s="14">
        <v>3</v>
      </c>
      <c r="J174" s="13" t="s">
        <v>109</v>
      </c>
      <c r="K174" s="13" t="s">
        <v>460</v>
      </c>
      <c r="L174" s="13" t="s">
        <v>562</v>
      </c>
      <c r="M174" s="13" t="s">
        <v>563</v>
      </c>
    </row>
    <row r="175" spans="1:13" x14ac:dyDescent="0.3">
      <c r="A175" s="13" t="s">
        <v>110</v>
      </c>
      <c r="B175" s="13" t="s">
        <v>369</v>
      </c>
      <c r="C175" s="13" t="s">
        <v>275</v>
      </c>
      <c r="D175" s="13" t="s">
        <v>370</v>
      </c>
      <c r="E175" s="13" t="s">
        <v>937</v>
      </c>
      <c r="F175" s="13" t="s">
        <v>278</v>
      </c>
      <c r="G175" s="13" t="s">
        <v>950</v>
      </c>
      <c r="H175" s="13" t="s">
        <v>951</v>
      </c>
      <c r="I175" s="14">
        <v>3</v>
      </c>
      <c r="J175" s="13" t="s">
        <v>109</v>
      </c>
      <c r="K175" s="13" t="s">
        <v>460</v>
      </c>
      <c r="L175" s="13" t="s">
        <v>562</v>
      </c>
      <c r="M175" s="13" t="s">
        <v>563</v>
      </c>
    </row>
    <row r="176" spans="1:13" x14ac:dyDescent="0.3">
      <c r="A176" s="13" t="s">
        <v>110</v>
      </c>
      <c r="B176" s="13" t="s">
        <v>369</v>
      </c>
      <c r="C176" s="13" t="s">
        <v>275</v>
      </c>
      <c r="D176" s="13" t="s">
        <v>370</v>
      </c>
      <c r="E176" s="13" t="s">
        <v>952</v>
      </c>
      <c r="F176" s="13" t="s">
        <v>278</v>
      </c>
      <c r="G176" s="13" t="s">
        <v>953</v>
      </c>
      <c r="H176" s="13" t="s">
        <v>954</v>
      </c>
      <c r="I176" s="14">
        <v>1</v>
      </c>
      <c r="J176" s="13" t="s">
        <v>109</v>
      </c>
      <c r="K176" s="13" t="s">
        <v>507</v>
      </c>
      <c r="L176" s="13" t="s">
        <v>562</v>
      </c>
      <c r="M176" s="13" t="s">
        <v>563</v>
      </c>
    </row>
    <row r="177" spans="1:13" x14ac:dyDescent="0.3">
      <c r="A177" s="13" t="s">
        <v>110</v>
      </c>
      <c r="B177" s="13" t="s">
        <v>369</v>
      </c>
      <c r="C177" s="13" t="s">
        <v>275</v>
      </c>
      <c r="D177" s="13" t="s">
        <v>370</v>
      </c>
      <c r="E177" s="13" t="s">
        <v>952</v>
      </c>
      <c r="F177" s="13" t="s">
        <v>278</v>
      </c>
      <c r="G177" s="13" t="s">
        <v>955</v>
      </c>
      <c r="H177" s="13" t="s">
        <v>956</v>
      </c>
      <c r="I177" s="14">
        <v>1</v>
      </c>
      <c r="J177" s="13" t="s">
        <v>109</v>
      </c>
      <c r="K177" s="13" t="s">
        <v>507</v>
      </c>
      <c r="L177" s="13" t="s">
        <v>562</v>
      </c>
      <c r="M177" s="13" t="s">
        <v>563</v>
      </c>
    </row>
    <row r="178" spans="1:13" x14ac:dyDescent="0.3">
      <c r="A178" s="13" t="s">
        <v>110</v>
      </c>
      <c r="B178" s="13" t="s">
        <v>369</v>
      </c>
      <c r="C178" s="13" t="s">
        <v>275</v>
      </c>
      <c r="D178" s="13" t="s">
        <v>370</v>
      </c>
      <c r="E178" s="13" t="s">
        <v>952</v>
      </c>
      <c r="F178" s="13" t="s">
        <v>278</v>
      </c>
      <c r="G178" s="13" t="s">
        <v>618</v>
      </c>
      <c r="H178" s="13" t="s">
        <v>619</v>
      </c>
      <c r="I178" s="14">
        <v>3</v>
      </c>
      <c r="J178" s="13" t="s">
        <v>109</v>
      </c>
      <c r="K178" s="13" t="s">
        <v>507</v>
      </c>
      <c r="L178" s="13" t="s">
        <v>562</v>
      </c>
      <c r="M178" s="13" t="s">
        <v>563</v>
      </c>
    </row>
    <row r="179" spans="1:13" x14ac:dyDescent="0.3">
      <c r="A179" s="13" t="s">
        <v>110</v>
      </c>
      <c r="B179" s="13" t="s">
        <v>369</v>
      </c>
      <c r="C179" s="13" t="s">
        <v>275</v>
      </c>
      <c r="D179" s="13" t="s">
        <v>370</v>
      </c>
      <c r="E179" s="13" t="s">
        <v>952</v>
      </c>
      <c r="F179" s="13" t="s">
        <v>278</v>
      </c>
      <c r="G179" s="13" t="s">
        <v>620</v>
      </c>
      <c r="H179" s="13" t="s">
        <v>621</v>
      </c>
      <c r="I179" s="14">
        <v>3</v>
      </c>
      <c r="J179" s="13" t="s">
        <v>109</v>
      </c>
      <c r="K179" s="13" t="s">
        <v>507</v>
      </c>
      <c r="L179" s="13" t="s">
        <v>562</v>
      </c>
      <c r="M179" s="13" t="s">
        <v>563</v>
      </c>
    </row>
    <row r="180" spans="1:13" x14ac:dyDescent="0.3">
      <c r="A180" s="13" t="s">
        <v>182</v>
      </c>
      <c r="B180" s="13" t="s">
        <v>284</v>
      </c>
      <c r="C180" s="13" t="s">
        <v>275</v>
      </c>
      <c r="D180" s="13" t="s">
        <v>392</v>
      </c>
      <c r="E180" s="13" t="s">
        <v>393</v>
      </c>
      <c r="F180" s="13" t="s">
        <v>278</v>
      </c>
      <c r="G180" s="13" t="s">
        <v>957</v>
      </c>
      <c r="H180" s="13" t="s">
        <v>958</v>
      </c>
      <c r="I180" s="14">
        <v>1</v>
      </c>
      <c r="J180" s="13" t="s">
        <v>181</v>
      </c>
      <c r="K180" s="13" t="s">
        <v>281</v>
      </c>
      <c r="L180" s="13" t="s">
        <v>562</v>
      </c>
      <c r="M180" s="13" t="s">
        <v>959</v>
      </c>
    </row>
    <row r="181" spans="1:13" x14ac:dyDescent="0.3">
      <c r="A181" s="13" t="s">
        <v>182</v>
      </c>
      <c r="B181" s="13" t="s">
        <v>284</v>
      </c>
      <c r="C181" s="13" t="s">
        <v>275</v>
      </c>
      <c r="D181" s="13" t="s">
        <v>392</v>
      </c>
      <c r="E181" s="13" t="s">
        <v>960</v>
      </c>
      <c r="F181" s="13" t="s">
        <v>278</v>
      </c>
      <c r="G181" s="13" t="s">
        <v>957</v>
      </c>
      <c r="H181" s="13" t="s">
        <v>958</v>
      </c>
      <c r="I181" s="14">
        <v>1</v>
      </c>
      <c r="J181" s="13" t="s">
        <v>181</v>
      </c>
      <c r="K181" s="13" t="s">
        <v>961</v>
      </c>
      <c r="L181" s="13" t="s">
        <v>562</v>
      </c>
      <c r="M181" s="13" t="s">
        <v>959</v>
      </c>
    </row>
    <row r="182" spans="1:13" x14ac:dyDescent="0.3">
      <c r="A182" s="13" t="s">
        <v>24</v>
      </c>
      <c r="B182" s="13" t="s">
        <v>316</v>
      </c>
      <c r="C182" s="13" t="s">
        <v>275</v>
      </c>
      <c r="D182" s="13" t="s">
        <v>402</v>
      </c>
      <c r="E182" s="13" t="s">
        <v>962</v>
      </c>
      <c r="F182" s="13" t="s">
        <v>278</v>
      </c>
      <c r="G182" s="13" t="s">
        <v>963</v>
      </c>
      <c r="H182" s="13" t="s">
        <v>964</v>
      </c>
      <c r="I182" s="14">
        <v>5</v>
      </c>
      <c r="J182" s="13" t="s">
        <v>23</v>
      </c>
      <c r="K182" s="13" t="s">
        <v>305</v>
      </c>
      <c r="L182" s="13" t="s">
        <v>562</v>
      </c>
      <c r="M182" s="13" t="s">
        <v>355</v>
      </c>
    </row>
    <row r="183" spans="1:13" x14ac:dyDescent="0.3">
      <c r="A183" s="13" t="s">
        <v>96</v>
      </c>
      <c r="B183" s="13" t="s">
        <v>369</v>
      </c>
      <c r="C183" s="13" t="s">
        <v>275</v>
      </c>
      <c r="D183" s="13" t="s">
        <v>410</v>
      </c>
      <c r="E183" s="13" t="s">
        <v>965</v>
      </c>
      <c r="F183" s="13" t="s">
        <v>278</v>
      </c>
      <c r="G183" s="13" t="s">
        <v>966</v>
      </c>
      <c r="H183" s="13" t="s">
        <v>967</v>
      </c>
      <c r="I183" s="14">
        <v>1</v>
      </c>
      <c r="J183" s="13" t="s">
        <v>95</v>
      </c>
      <c r="K183" s="13" t="s">
        <v>296</v>
      </c>
      <c r="L183" s="13" t="s">
        <v>562</v>
      </c>
      <c r="M183" s="13" t="s">
        <v>563</v>
      </c>
    </row>
    <row r="184" spans="1:13" x14ac:dyDescent="0.3">
      <c r="A184" s="13" t="s">
        <v>96</v>
      </c>
      <c r="B184" s="13" t="s">
        <v>369</v>
      </c>
      <c r="C184" s="13" t="s">
        <v>275</v>
      </c>
      <c r="D184" s="13" t="s">
        <v>410</v>
      </c>
      <c r="E184" s="13" t="s">
        <v>965</v>
      </c>
      <c r="F184" s="13" t="s">
        <v>278</v>
      </c>
      <c r="G184" s="13" t="s">
        <v>968</v>
      </c>
      <c r="H184" s="13" t="s">
        <v>969</v>
      </c>
      <c r="I184" s="14">
        <v>1</v>
      </c>
      <c r="J184" s="13" t="s">
        <v>95</v>
      </c>
      <c r="K184" s="13" t="s">
        <v>296</v>
      </c>
      <c r="L184" s="13" t="s">
        <v>562</v>
      </c>
      <c r="M184" s="13" t="s">
        <v>563</v>
      </c>
    </row>
    <row r="185" spans="1:13" x14ac:dyDescent="0.3">
      <c r="A185" s="13" t="s">
        <v>96</v>
      </c>
      <c r="B185" s="13" t="s">
        <v>369</v>
      </c>
      <c r="C185" s="13" t="s">
        <v>275</v>
      </c>
      <c r="D185" s="13" t="s">
        <v>410</v>
      </c>
      <c r="E185" s="13" t="s">
        <v>415</v>
      </c>
      <c r="F185" s="13" t="s">
        <v>278</v>
      </c>
      <c r="G185" s="13" t="s">
        <v>970</v>
      </c>
      <c r="H185" s="13" t="s">
        <v>971</v>
      </c>
      <c r="I185" s="14">
        <v>1</v>
      </c>
      <c r="J185" s="13" t="s">
        <v>95</v>
      </c>
      <c r="K185" s="13" t="s">
        <v>418</v>
      </c>
      <c r="L185" s="13" t="s">
        <v>562</v>
      </c>
      <c r="M185" s="13" t="s">
        <v>972</v>
      </c>
    </row>
    <row r="186" spans="1:13" x14ac:dyDescent="0.3">
      <c r="A186" s="13" t="s">
        <v>96</v>
      </c>
      <c r="B186" s="13" t="s">
        <v>369</v>
      </c>
      <c r="C186" s="13" t="s">
        <v>275</v>
      </c>
      <c r="D186" s="13" t="s">
        <v>410</v>
      </c>
      <c r="E186" s="13" t="s">
        <v>420</v>
      </c>
      <c r="F186" s="13" t="s">
        <v>278</v>
      </c>
      <c r="G186" s="13" t="s">
        <v>973</v>
      </c>
      <c r="H186" s="13" t="s">
        <v>974</v>
      </c>
      <c r="I186" s="14">
        <v>2</v>
      </c>
      <c r="J186" s="13" t="s">
        <v>95</v>
      </c>
      <c r="K186" s="13" t="s">
        <v>423</v>
      </c>
      <c r="L186" s="13" t="s">
        <v>562</v>
      </c>
      <c r="M186" s="13" t="s">
        <v>563</v>
      </c>
    </row>
    <row r="187" spans="1:13" x14ac:dyDescent="0.3">
      <c r="A187" s="13" t="s">
        <v>96</v>
      </c>
      <c r="B187" s="13" t="s">
        <v>369</v>
      </c>
      <c r="C187" s="13" t="s">
        <v>275</v>
      </c>
      <c r="D187" s="13" t="s">
        <v>410</v>
      </c>
      <c r="E187" s="13" t="s">
        <v>420</v>
      </c>
      <c r="F187" s="13" t="s">
        <v>278</v>
      </c>
      <c r="G187" s="13" t="s">
        <v>975</v>
      </c>
      <c r="H187" s="13" t="s">
        <v>974</v>
      </c>
      <c r="I187" s="14">
        <v>2</v>
      </c>
      <c r="J187" s="13" t="s">
        <v>95</v>
      </c>
      <c r="K187" s="13" t="s">
        <v>423</v>
      </c>
      <c r="L187" s="13" t="s">
        <v>562</v>
      </c>
      <c r="M187" s="13" t="s">
        <v>563</v>
      </c>
    </row>
    <row r="188" spans="1:13" x14ac:dyDescent="0.3">
      <c r="A188" s="13" t="s">
        <v>40</v>
      </c>
      <c r="B188" s="13" t="s">
        <v>338</v>
      </c>
      <c r="C188" s="13" t="s">
        <v>275</v>
      </c>
      <c r="D188" s="13" t="s">
        <v>435</v>
      </c>
      <c r="E188" s="13" t="s">
        <v>976</v>
      </c>
      <c r="F188" s="13" t="s">
        <v>278</v>
      </c>
      <c r="G188" s="13" t="s">
        <v>977</v>
      </c>
      <c r="H188" s="13" t="s">
        <v>978</v>
      </c>
      <c r="I188" s="14">
        <v>1</v>
      </c>
      <c r="J188" s="13" t="s">
        <v>39</v>
      </c>
      <c r="K188" s="13" t="s">
        <v>374</v>
      </c>
      <c r="L188" s="13" t="s">
        <v>562</v>
      </c>
      <c r="M188" s="13" t="s">
        <v>563</v>
      </c>
    </row>
    <row r="189" spans="1:13" x14ac:dyDescent="0.3">
      <c r="A189" s="13" t="s">
        <v>40</v>
      </c>
      <c r="B189" s="13" t="s">
        <v>338</v>
      </c>
      <c r="C189" s="13" t="s">
        <v>275</v>
      </c>
      <c r="D189" s="13" t="s">
        <v>435</v>
      </c>
      <c r="E189" s="13" t="s">
        <v>979</v>
      </c>
      <c r="F189" s="13" t="s">
        <v>278</v>
      </c>
      <c r="G189" s="13" t="s">
        <v>980</v>
      </c>
      <c r="H189" s="13" t="s">
        <v>981</v>
      </c>
      <c r="I189" s="14">
        <v>3</v>
      </c>
      <c r="J189" s="13" t="s">
        <v>39</v>
      </c>
      <c r="K189" s="13" t="s">
        <v>982</v>
      </c>
      <c r="L189" s="13" t="s">
        <v>562</v>
      </c>
      <c r="M189" s="13" t="s">
        <v>983</v>
      </c>
    </row>
    <row r="190" spans="1:13" x14ac:dyDescent="0.3">
      <c r="A190" s="13" t="s">
        <v>40</v>
      </c>
      <c r="B190" s="13" t="s">
        <v>338</v>
      </c>
      <c r="C190" s="13" t="s">
        <v>275</v>
      </c>
      <c r="D190" s="13" t="s">
        <v>435</v>
      </c>
      <c r="E190" s="13" t="s">
        <v>979</v>
      </c>
      <c r="F190" s="13" t="s">
        <v>278</v>
      </c>
      <c r="G190" s="13" t="s">
        <v>984</v>
      </c>
      <c r="H190" s="13" t="s">
        <v>985</v>
      </c>
      <c r="I190" s="14">
        <v>6</v>
      </c>
      <c r="J190" s="13" t="s">
        <v>39</v>
      </c>
      <c r="K190" s="13" t="s">
        <v>982</v>
      </c>
      <c r="L190" s="13" t="s">
        <v>562</v>
      </c>
      <c r="M190" s="13" t="s">
        <v>983</v>
      </c>
    </row>
    <row r="191" spans="1:13" x14ac:dyDescent="0.3">
      <c r="A191" s="13" t="s">
        <v>40</v>
      </c>
      <c r="B191" s="13" t="s">
        <v>338</v>
      </c>
      <c r="C191" s="13" t="s">
        <v>275</v>
      </c>
      <c r="D191" s="13" t="s">
        <v>435</v>
      </c>
      <c r="E191" s="13" t="s">
        <v>979</v>
      </c>
      <c r="F191" s="13" t="s">
        <v>278</v>
      </c>
      <c r="G191" s="13" t="s">
        <v>986</v>
      </c>
      <c r="H191" s="13" t="s">
        <v>987</v>
      </c>
      <c r="I191" s="14">
        <v>9</v>
      </c>
      <c r="J191" s="13" t="s">
        <v>39</v>
      </c>
      <c r="K191" s="13" t="s">
        <v>982</v>
      </c>
      <c r="L191" s="13" t="s">
        <v>562</v>
      </c>
      <c r="M191" s="13" t="s">
        <v>983</v>
      </c>
    </row>
    <row r="192" spans="1:13" x14ac:dyDescent="0.3">
      <c r="A192" s="13" t="s">
        <v>40</v>
      </c>
      <c r="B192" s="13" t="s">
        <v>338</v>
      </c>
      <c r="C192" s="13" t="s">
        <v>275</v>
      </c>
      <c r="D192" s="13" t="s">
        <v>435</v>
      </c>
      <c r="E192" s="13" t="s">
        <v>988</v>
      </c>
      <c r="F192" s="13" t="s">
        <v>278</v>
      </c>
      <c r="G192" s="13" t="s">
        <v>989</v>
      </c>
      <c r="H192" s="13" t="s">
        <v>990</v>
      </c>
      <c r="I192" s="14">
        <v>2</v>
      </c>
      <c r="J192" s="13" t="s">
        <v>39</v>
      </c>
      <c r="K192" s="13" t="s">
        <v>961</v>
      </c>
      <c r="L192" s="13" t="s">
        <v>562</v>
      </c>
      <c r="M192" s="13" t="s">
        <v>563</v>
      </c>
    </row>
    <row r="193" spans="1:13" x14ac:dyDescent="0.3">
      <c r="A193" s="13" t="s">
        <v>139</v>
      </c>
      <c r="B193" s="13" t="s">
        <v>356</v>
      </c>
      <c r="C193" s="13" t="s">
        <v>275</v>
      </c>
      <c r="D193" s="13" t="s">
        <v>449</v>
      </c>
      <c r="E193" s="13" t="s">
        <v>991</v>
      </c>
      <c r="F193" s="13" t="s">
        <v>278</v>
      </c>
      <c r="G193" s="13" t="s">
        <v>992</v>
      </c>
      <c r="H193" s="13" t="s">
        <v>993</v>
      </c>
      <c r="I193" s="14">
        <v>1</v>
      </c>
      <c r="J193" s="13" t="s">
        <v>138</v>
      </c>
      <c r="K193" s="13" t="s">
        <v>406</v>
      </c>
      <c r="L193" s="13" t="s">
        <v>562</v>
      </c>
      <c r="M193" s="13" t="s">
        <v>994</v>
      </c>
    </row>
    <row r="194" spans="1:13" x14ac:dyDescent="0.3">
      <c r="A194" s="13" t="s">
        <v>139</v>
      </c>
      <c r="B194" s="13" t="s">
        <v>356</v>
      </c>
      <c r="C194" s="13" t="s">
        <v>275</v>
      </c>
      <c r="D194" s="13" t="s">
        <v>449</v>
      </c>
      <c r="E194" s="13" t="s">
        <v>450</v>
      </c>
      <c r="F194" s="13" t="s">
        <v>278</v>
      </c>
      <c r="G194" s="13" t="s">
        <v>995</v>
      </c>
      <c r="H194" s="13" t="s">
        <v>996</v>
      </c>
      <c r="I194" s="14">
        <v>1</v>
      </c>
      <c r="J194" s="13" t="s">
        <v>138</v>
      </c>
      <c r="K194" s="13" t="s">
        <v>406</v>
      </c>
      <c r="L194" s="13" t="s">
        <v>562</v>
      </c>
      <c r="M194" s="13" t="s">
        <v>997</v>
      </c>
    </row>
    <row r="195" spans="1:13" x14ac:dyDescent="0.3">
      <c r="A195" s="13" t="s">
        <v>139</v>
      </c>
      <c r="B195" s="13" t="s">
        <v>356</v>
      </c>
      <c r="C195" s="13" t="s">
        <v>275</v>
      </c>
      <c r="D195" s="13" t="s">
        <v>449</v>
      </c>
      <c r="E195" s="13" t="s">
        <v>450</v>
      </c>
      <c r="F195" s="13" t="s">
        <v>278</v>
      </c>
      <c r="G195" s="13" t="s">
        <v>998</v>
      </c>
      <c r="H195" s="13" t="s">
        <v>999</v>
      </c>
      <c r="I195" s="14">
        <v>1</v>
      </c>
      <c r="J195" s="13" t="s">
        <v>138</v>
      </c>
      <c r="K195" s="13" t="s">
        <v>406</v>
      </c>
      <c r="L195" s="13" t="s">
        <v>562</v>
      </c>
      <c r="M195" s="13" t="s">
        <v>994</v>
      </c>
    </row>
    <row r="196" spans="1:13" x14ac:dyDescent="0.3">
      <c r="A196" s="13" t="s">
        <v>139</v>
      </c>
      <c r="B196" s="13" t="s">
        <v>356</v>
      </c>
      <c r="C196" s="13" t="s">
        <v>275</v>
      </c>
      <c r="D196" s="13" t="s">
        <v>449</v>
      </c>
      <c r="E196" s="13" t="s">
        <v>450</v>
      </c>
      <c r="F196" s="13" t="s">
        <v>278</v>
      </c>
      <c r="G196" s="13" t="s">
        <v>1000</v>
      </c>
      <c r="H196" s="13" t="s">
        <v>1001</v>
      </c>
      <c r="I196" s="14">
        <v>1</v>
      </c>
      <c r="J196" s="13" t="s">
        <v>138</v>
      </c>
      <c r="K196" s="13" t="s">
        <v>406</v>
      </c>
      <c r="L196" s="13" t="s">
        <v>562</v>
      </c>
      <c r="M196" s="13" t="s">
        <v>1002</v>
      </c>
    </row>
    <row r="197" spans="1:13" x14ac:dyDescent="0.3">
      <c r="A197" s="13" t="s">
        <v>139</v>
      </c>
      <c r="B197" s="13" t="s">
        <v>356</v>
      </c>
      <c r="C197" s="13" t="s">
        <v>275</v>
      </c>
      <c r="D197" s="13" t="s">
        <v>449</v>
      </c>
      <c r="E197" s="13" t="s">
        <v>450</v>
      </c>
      <c r="F197" s="13" t="s">
        <v>278</v>
      </c>
      <c r="G197" s="13" t="s">
        <v>1003</v>
      </c>
      <c r="H197" s="13" t="s">
        <v>1004</v>
      </c>
      <c r="I197" s="14">
        <v>2</v>
      </c>
      <c r="J197" s="13" t="s">
        <v>138</v>
      </c>
      <c r="K197" s="13" t="s">
        <v>406</v>
      </c>
      <c r="L197" s="13" t="s">
        <v>562</v>
      </c>
      <c r="M197" s="13" t="s">
        <v>283</v>
      </c>
    </row>
    <row r="198" spans="1:13" x14ac:dyDescent="0.3">
      <c r="A198" s="13" t="s">
        <v>139</v>
      </c>
      <c r="B198" s="13" t="s">
        <v>356</v>
      </c>
      <c r="C198" s="13" t="s">
        <v>275</v>
      </c>
      <c r="D198" s="13" t="s">
        <v>449</v>
      </c>
      <c r="E198" s="13" t="s">
        <v>450</v>
      </c>
      <c r="F198" s="13" t="s">
        <v>278</v>
      </c>
      <c r="G198" s="13" t="s">
        <v>1005</v>
      </c>
      <c r="H198" s="13" t="s">
        <v>1006</v>
      </c>
      <c r="I198" s="14">
        <v>1</v>
      </c>
      <c r="J198" s="13" t="s">
        <v>138</v>
      </c>
      <c r="K198" s="13" t="s">
        <v>406</v>
      </c>
      <c r="L198" s="13" t="s">
        <v>562</v>
      </c>
      <c r="M198" s="13" t="s">
        <v>1007</v>
      </c>
    </row>
    <row r="199" spans="1:13" x14ac:dyDescent="0.3">
      <c r="A199" s="13" t="s">
        <v>139</v>
      </c>
      <c r="B199" s="13" t="s">
        <v>356</v>
      </c>
      <c r="C199" s="13" t="s">
        <v>275</v>
      </c>
      <c r="D199" s="13" t="s">
        <v>449</v>
      </c>
      <c r="E199" s="13" t="s">
        <v>1008</v>
      </c>
      <c r="F199" s="13" t="s">
        <v>278</v>
      </c>
      <c r="G199" s="13" t="s">
        <v>1009</v>
      </c>
      <c r="H199" s="13" t="s">
        <v>1010</v>
      </c>
      <c r="I199" s="14">
        <v>20</v>
      </c>
      <c r="J199" s="13" t="s">
        <v>138</v>
      </c>
      <c r="K199" s="13" t="s">
        <v>374</v>
      </c>
      <c r="L199" s="13" t="s">
        <v>562</v>
      </c>
      <c r="M199" s="13" t="s">
        <v>455</v>
      </c>
    </row>
    <row r="200" spans="1:13" x14ac:dyDescent="0.3">
      <c r="A200" s="13" t="s">
        <v>139</v>
      </c>
      <c r="B200" s="13" t="s">
        <v>356</v>
      </c>
      <c r="C200" s="13" t="s">
        <v>275</v>
      </c>
      <c r="D200" s="13" t="s">
        <v>449</v>
      </c>
      <c r="E200" s="13" t="s">
        <v>1008</v>
      </c>
      <c r="F200" s="13" t="s">
        <v>278</v>
      </c>
      <c r="G200" s="13" t="s">
        <v>1011</v>
      </c>
      <c r="H200" s="13" t="s">
        <v>1012</v>
      </c>
      <c r="I200" s="14">
        <v>2</v>
      </c>
      <c r="J200" s="13" t="s">
        <v>138</v>
      </c>
      <c r="K200" s="13" t="s">
        <v>374</v>
      </c>
      <c r="L200" s="13" t="s">
        <v>562</v>
      </c>
      <c r="M200" s="13" t="s">
        <v>283</v>
      </c>
    </row>
    <row r="201" spans="1:13" x14ac:dyDescent="0.3">
      <c r="A201" s="13" t="s">
        <v>139</v>
      </c>
      <c r="B201" s="13" t="s">
        <v>356</v>
      </c>
      <c r="C201" s="13" t="s">
        <v>275</v>
      </c>
      <c r="D201" s="13" t="s">
        <v>449</v>
      </c>
      <c r="E201" s="13" t="s">
        <v>1013</v>
      </c>
      <c r="F201" s="13" t="s">
        <v>278</v>
      </c>
      <c r="G201" s="13" t="s">
        <v>1014</v>
      </c>
      <c r="H201" s="13" t="s">
        <v>1015</v>
      </c>
      <c r="I201" s="14">
        <v>1</v>
      </c>
      <c r="J201" s="13" t="s">
        <v>138</v>
      </c>
      <c r="K201" s="13" t="s">
        <v>678</v>
      </c>
      <c r="L201" s="13" t="s">
        <v>562</v>
      </c>
      <c r="M201" s="13" t="s">
        <v>1016</v>
      </c>
    </row>
    <row r="202" spans="1:13" x14ac:dyDescent="0.3">
      <c r="A202" s="13" t="s">
        <v>84</v>
      </c>
      <c r="B202" s="13" t="s">
        <v>291</v>
      </c>
      <c r="C202" s="13" t="s">
        <v>275</v>
      </c>
      <c r="D202" s="13" t="s">
        <v>462</v>
      </c>
      <c r="E202" s="13" t="s">
        <v>463</v>
      </c>
      <c r="F202" s="13" t="s">
        <v>278</v>
      </c>
      <c r="G202" s="13" t="s">
        <v>1017</v>
      </c>
      <c r="H202" s="13" t="s">
        <v>1018</v>
      </c>
      <c r="I202" s="14">
        <v>25</v>
      </c>
      <c r="J202" s="13" t="s">
        <v>83</v>
      </c>
      <c r="K202" s="13" t="s">
        <v>466</v>
      </c>
      <c r="L202" s="13" t="s">
        <v>562</v>
      </c>
      <c r="M202" s="13" t="s">
        <v>1019</v>
      </c>
    </row>
    <row r="203" spans="1:13" x14ac:dyDescent="0.3">
      <c r="A203" s="13" t="s">
        <v>84</v>
      </c>
      <c r="B203" s="13" t="s">
        <v>291</v>
      </c>
      <c r="C203" s="13" t="s">
        <v>275</v>
      </c>
      <c r="D203" s="13" t="s">
        <v>462</v>
      </c>
      <c r="E203" s="13" t="s">
        <v>463</v>
      </c>
      <c r="F203" s="13" t="s">
        <v>278</v>
      </c>
      <c r="G203" s="13" t="s">
        <v>665</v>
      </c>
      <c r="H203" s="13" t="s">
        <v>666</v>
      </c>
      <c r="I203" s="14">
        <v>1</v>
      </c>
      <c r="J203" s="13" t="s">
        <v>83</v>
      </c>
      <c r="K203" s="13" t="s">
        <v>466</v>
      </c>
      <c r="L203" s="13" t="s">
        <v>562</v>
      </c>
      <c r="M203" s="13" t="s">
        <v>563</v>
      </c>
    </row>
    <row r="204" spans="1:13" x14ac:dyDescent="0.3">
      <c r="A204" s="13" t="s">
        <v>84</v>
      </c>
      <c r="B204" s="13" t="s">
        <v>291</v>
      </c>
      <c r="C204" s="13" t="s">
        <v>275</v>
      </c>
      <c r="D204" s="13" t="s">
        <v>462</v>
      </c>
      <c r="E204" s="13" t="s">
        <v>1020</v>
      </c>
      <c r="F204" s="13" t="s">
        <v>278</v>
      </c>
      <c r="G204" s="13" t="s">
        <v>1021</v>
      </c>
      <c r="H204" s="13" t="s">
        <v>1022</v>
      </c>
      <c r="I204" s="14">
        <v>3</v>
      </c>
      <c r="J204" s="13" t="s">
        <v>83</v>
      </c>
      <c r="K204" s="13" t="s">
        <v>742</v>
      </c>
      <c r="L204" s="13" t="s">
        <v>562</v>
      </c>
      <c r="M204" s="13" t="s">
        <v>387</v>
      </c>
    </row>
    <row r="205" spans="1:13" x14ac:dyDescent="0.3">
      <c r="A205" s="13" t="s">
        <v>84</v>
      </c>
      <c r="B205" s="13" t="s">
        <v>291</v>
      </c>
      <c r="C205" s="13" t="s">
        <v>275</v>
      </c>
      <c r="D205" s="13" t="s">
        <v>462</v>
      </c>
      <c r="E205" s="13" t="s">
        <v>1023</v>
      </c>
      <c r="F205" s="13" t="s">
        <v>278</v>
      </c>
      <c r="G205" s="13" t="s">
        <v>1024</v>
      </c>
      <c r="H205" s="13" t="s">
        <v>1025</v>
      </c>
      <c r="I205" s="14">
        <v>5</v>
      </c>
      <c r="J205" s="13" t="s">
        <v>83</v>
      </c>
      <c r="K205" s="13" t="s">
        <v>1026</v>
      </c>
      <c r="L205" s="13" t="s">
        <v>562</v>
      </c>
      <c r="M205" s="13" t="s">
        <v>1027</v>
      </c>
    </row>
    <row r="206" spans="1:13" x14ac:dyDescent="0.3">
      <c r="A206" s="13" t="s">
        <v>84</v>
      </c>
      <c r="B206" s="13" t="s">
        <v>291</v>
      </c>
      <c r="C206" s="13" t="s">
        <v>275</v>
      </c>
      <c r="D206" s="13" t="s">
        <v>462</v>
      </c>
      <c r="E206" s="13" t="s">
        <v>1023</v>
      </c>
      <c r="F206" s="13" t="s">
        <v>278</v>
      </c>
      <c r="G206" s="13" t="s">
        <v>1028</v>
      </c>
      <c r="H206" s="13" t="s">
        <v>1025</v>
      </c>
      <c r="I206" s="14">
        <v>5</v>
      </c>
      <c r="J206" s="13" t="s">
        <v>83</v>
      </c>
      <c r="K206" s="13" t="s">
        <v>1026</v>
      </c>
      <c r="L206" s="13" t="s">
        <v>562</v>
      </c>
      <c r="M206" s="13" t="s">
        <v>1027</v>
      </c>
    </row>
    <row r="207" spans="1:13" x14ac:dyDescent="0.3">
      <c r="A207" s="13" t="s">
        <v>84</v>
      </c>
      <c r="B207" s="13" t="s">
        <v>291</v>
      </c>
      <c r="C207" s="13" t="s">
        <v>275</v>
      </c>
      <c r="D207" s="13" t="s">
        <v>462</v>
      </c>
      <c r="E207" s="13" t="s">
        <v>1029</v>
      </c>
      <c r="F207" s="13" t="s">
        <v>278</v>
      </c>
      <c r="G207" s="13" t="s">
        <v>1030</v>
      </c>
      <c r="H207" s="13" t="s">
        <v>1031</v>
      </c>
      <c r="I207" s="14">
        <v>1</v>
      </c>
      <c r="J207" s="13" t="s">
        <v>83</v>
      </c>
      <c r="K207" s="13" t="s">
        <v>686</v>
      </c>
      <c r="L207" s="13" t="s">
        <v>562</v>
      </c>
      <c r="M207" s="13" t="s">
        <v>563</v>
      </c>
    </row>
    <row r="208" spans="1:13" x14ac:dyDescent="0.3">
      <c r="A208" s="13" t="s">
        <v>30</v>
      </c>
      <c r="B208" s="13" t="s">
        <v>369</v>
      </c>
      <c r="C208" s="13" t="s">
        <v>275</v>
      </c>
      <c r="D208" s="13" t="s">
        <v>410</v>
      </c>
      <c r="E208" s="13" t="s">
        <v>1032</v>
      </c>
      <c r="F208" s="13" t="s">
        <v>475</v>
      </c>
      <c r="G208" s="13" t="s">
        <v>1033</v>
      </c>
      <c r="H208" s="13" t="s">
        <v>1034</v>
      </c>
      <c r="I208" s="14">
        <v>1</v>
      </c>
      <c r="J208" s="13" t="s">
        <v>29</v>
      </c>
      <c r="K208" s="13" t="s">
        <v>321</v>
      </c>
      <c r="L208" s="13" t="s">
        <v>562</v>
      </c>
      <c r="M208" s="13" t="s">
        <v>387</v>
      </c>
    </row>
    <row r="209" spans="1:13" x14ac:dyDescent="0.3">
      <c r="A209" s="13" t="s">
        <v>30</v>
      </c>
      <c r="B209" s="13" t="s">
        <v>369</v>
      </c>
      <c r="C209" s="13" t="s">
        <v>275</v>
      </c>
      <c r="D209" s="13" t="s">
        <v>410</v>
      </c>
      <c r="E209" s="13" t="s">
        <v>474</v>
      </c>
      <c r="F209" s="13" t="s">
        <v>475</v>
      </c>
      <c r="G209" s="13" t="s">
        <v>1035</v>
      </c>
      <c r="H209" s="13" t="s">
        <v>1036</v>
      </c>
      <c r="I209" s="14">
        <v>5</v>
      </c>
      <c r="J209" s="13" t="s">
        <v>29</v>
      </c>
      <c r="K209" s="13" t="s">
        <v>321</v>
      </c>
      <c r="L209" s="13" t="s">
        <v>562</v>
      </c>
      <c r="M209" s="13" t="s">
        <v>1037</v>
      </c>
    </row>
    <row r="210" spans="1:13" x14ac:dyDescent="0.3">
      <c r="A210" s="13" t="s">
        <v>30</v>
      </c>
      <c r="B210" s="13" t="s">
        <v>369</v>
      </c>
      <c r="C210" s="13" t="s">
        <v>275</v>
      </c>
      <c r="D210" s="13" t="s">
        <v>410</v>
      </c>
      <c r="E210" s="13" t="s">
        <v>482</v>
      </c>
      <c r="F210" s="13" t="s">
        <v>278</v>
      </c>
      <c r="G210" s="13" t="s">
        <v>1038</v>
      </c>
      <c r="H210" s="13" t="s">
        <v>1039</v>
      </c>
      <c r="I210" s="14">
        <v>3</v>
      </c>
      <c r="J210" s="13" t="s">
        <v>29</v>
      </c>
      <c r="K210" s="13" t="s">
        <v>485</v>
      </c>
      <c r="L210" s="13" t="s">
        <v>562</v>
      </c>
      <c r="M210" s="13" t="s">
        <v>600</v>
      </c>
    </row>
    <row r="211" spans="1:13" x14ac:dyDescent="0.3">
      <c r="A211" s="13" t="s">
        <v>30</v>
      </c>
      <c r="B211" s="13" t="s">
        <v>369</v>
      </c>
      <c r="C211" s="13" t="s">
        <v>275</v>
      </c>
      <c r="D211" s="13" t="s">
        <v>410</v>
      </c>
      <c r="E211" s="13" t="s">
        <v>482</v>
      </c>
      <c r="F211" s="13" t="s">
        <v>278</v>
      </c>
      <c r="G211" s="13" t="s">
        <v>1040</v>
      </c>
      <c r="H211" s="13" t="s">
        <v>1041</v>
      </c>
      <c r="I211" s="14">
        <v>4</v>
      </c>
      <c r="J211" s="13" t="s">
        <v>29</v>
      </c>
      <c r="K211" s="13" t="s">
        <v>485</v>
      </c>
      <c r="L211" s="13" t="s">
        <v>562</v>
      </c>
      <c r="M211" s="13" t="s">
        <v>600</v>
      </c>
    </row>
    <row r="212" spans="1:13" x14ac:dyDescent="0.3">
      <c r="A212" s="13" t="s">
        <v>78</v>
      </c>
      <c r="B212" s="13" t="s">
        <v>369</v>
      </c>
      <c r="C212" s="13" t="s">
        <v>275</v>
      </c>
      <c r="D212" s="13" t="s">
        <v>370</v>
      </c>
      <c r="E212" s="13" t="s">
        <v>1042</v>
      </c>
      <c r="F212" s="13" t="s">
        <v>278</v>
      </c>
      <c r="G212" s="13" t="s">
        <v>1043</v>
      </c>
      <c r="H212" s="13" t="s">
        <v>1044</v>
      </c>
      <c r="I212" s="14">
        <v>1</v>
      </c>
      <c r="J212" s="13" t="s">
        <v>77</v>
      </c>
      <c r="K212" s="13" t="s">
        <v>409</v>
      </c>
      <c r="L212" s="13" t="s">
        <v>562</v>
      </c>
      <c r="M212" s="13" t="s">
        <v>563</v>
      </c>
    </row>
    <row r="213" spans="1:13" x14ac:dyDescent="0.3">
      <c r="A213" s="13" t="s">
        <v>78</v>
      </c>
      <c r="B213" s="13" t="s">
        <v>369</v>
      </c>
      <c r="C213" s="13" t="s">
        <v>275</v>
      </c>
      <c r="D213" s="13" t="s">
        <v>370</v>
      </c>
      <c r="E213" s="13" t="s">
        <v>1042</v>
      </c>
      <c r="F213" s="13" t="s">
        <v>278</v>
      </c>
      <c r="G213" s="13" t="s">
        <v>1045</v>
      </c>
      <c r="H213" s="13" t="s">
        <v>1046</v>
      </c>
      <c r="I213" s="14">
        <v>1</v>
      </c>
      <c r="J213" s="13" t="s">
        <v>77</v>
      </c>
      <c r="K213" s="13" t="s">
        <v>409</v>
      </c>
      <c r="L213" s="13" t="s">
        <v>562</v>
      </c>
      <c r="M213" s="13" t="s">
        <v>563</v>
      </c>
    </row>
    <row r="214" spans="1:13" x14ac:dyDescent="0.3">
      <c r="A214" s="13" t="s">
        <v>82</v>
      </c>
      <c r="B214" s="13" t="s">
        <v>369</v>
      </c>
      <c r="C214" s="13" t="s">
        <v>275</v>
      </c>
      <c r="D214" s="13" t="s">
        <v>1047</v>
      </c>
      <c r="E214" s="13" t="s">
        <v>1048</v>
      </c>
      <c r="F214" s="13" t="s">
        <v>278</v>
      </c>
      <c r="G214" s="13" t="s">
        <v>1049</v>
      </c>
      <c r="H214" s="13" t="s">
        <v>1050</v>
      </c>
      <c r="I214" s="14">
        <v>3</v>
      </c>
      <c r="J214" s="13" t="s">
        <v>81</v>
      </c>
      <c r="K214" s="13" t="s">
        <v>710</v>
      </c>
      <c r="L214" s="13" t="s">
        <v>562</v>
      </c>
      <c r="M214" s="13" t="s">
        <v>1051</v>
      </c>
    </row>
    <row r="215" spans="1:13" x14ac:dyDescent="0.3">
      <c r="A215" s="13" t="s">
        <v>82</v>
      </c>
      <c r="B215" s="13" t="s">
        <v>369</v>
      </c>
      <c r="C215" s="13" t="s">
        <v>275</v>
      </c>
      <c r="D215" s="13" t="s">
        <v>1047</v>
      </c>
      <c r="E215" s="13" t="s">
        <v>1048</v>
      </c>
      <c r="F215" s="13" t="s">
        <v>278</v>
      </c>
      <c r="G215" s="13" t="s">
        <v>1052</v>
      </c>
      <c r="H215" s="13" t="s">
        <v>1050</v>
      </c>
      <c r="I215" s="14">
        <v>3</v>
      </c>
      <c r="J215" s="13" t="s">
        <v>81</v>
      </c>
      <c r="K215" s="13" t="s">
        <v>710</v>
      </c>
      <c r="L215" s="13" t="s">
        <v>562</v>
      </c>
      <c r="M215" s="13" t="s">
        <v>1051</v>
      </c>
    </row>
    <row r="216" spans="1:13" x14ac:dyDescent="0.3">
      <c r="A216" s="13" t="s">
        <v>82</v>
      </c>
      <c r="B216" s="13" t="s">
        <v>369</v>
      </c>
      <c r="C216" s="13" t="s">
        <v>275</v>
      </c>
      <c r="D216" s="13" t="s">
        <v>1047</v>
      </c>
      <c r="E216" s="13" t="s">
        <v>1048</v>
      </c>
      <c r="F216" s="13" t="s">
        <v>278</v>
      </c>
      <c r="G216" s="13" t="s">
        <v>1053</v>
      </c>
      <c r="H216" s="13" t="s">
        <v>1050</v>
      </c>
      <c r="I216" s="14">
        <v>3</v>
      </c>
      <c r="J216" s="13" t="s">
        <v>81</v>
      </c>
      <c r="K216" s="13" t="s">
        <v>710</v>
      </c>
      <c r="L216" s="13" t="s">
        <v>562</v>
      </c>
      <c r="M216" s="13" t="s">
        <v>1051</v>
      </c>
    </row>
    <row r="217" spans="1:13" x14ac:dyDescent="0.3">
      <c r="A217" s="13" t="s">
        <v>82</v>
      </c>
      <c r="B217" s="13" t="s">
        <v>369</v>
      </c>
      <c r="C217" s="13" t="s">
        <v>275</v>
      </c>
      <c r="D217" s="13" t="s">
        <v>1047</v>
      </c>
      <c r="E217" s="13" t="s">
        <v>1054</v>
      </c>
      <c r="F217" s="13" t="s">
        <v>278</v>
      </c>
      <c r="G217" s="13" t="s">
        <v>1009</v>
      </c>
      <c r="H217" s="13" t="s">
        <v>1010</v>
      </c>
      <c r="I217" s="14">
        <v>20</v>
      </c>
      <c r="J217" s="13" t="s">
        <v>81</v>
      </c>
      <c r="K217" s="13" t="s">
        <v>374</v>
      </c>
      <c r="L217" s="13" t="s">
        <v>562</v>
      </c>
      <c r="M217" s="13" t="s">
        <v>455</v>
      </c>
    </row>
    <row r="218" spans="1:13" x14ac:dyDescent="0.3">
      <c r="A218" s="13" t="s">
        <v>82</v>
      </c>
      <c r="B218" s="13" t="s">
        <v>369</v>
      </c>
      <c r="C218" s="13" t="s">
        <v>275</v>
      </c>
      <c r="D218" s="13" t="s">
        <v>1047</v>
      </c>
      <c r="E218" s="13" t="s">
        <v>1054</v>
      </c>
      <c r="F218" s="13" t="s">
        <v>278</v>
      </c>
      <c r="G218" s="13" t="s">
        <v>1011</v>
      </c>
      <c r="H218" s="13" t="s">
        <v>1012</v>
      </c>
      <c r="I218" s="14">
        <v>2</v>
      </c>
      <c r="J218" s="13" t="s">
        <v>81</v>
      </c>
      <c r="K218" s="13" t="s">
        <v>374</v>
      </c>
      <c r="L218" s="13" t="s">
        <v>562</v>
      </c>
      <c r="M218" s="13" t="s">
        <v>283</v>
      </c>
    </row>
    <row r="219" spans="1:13" x14ac:dyDescent="0.3">
      <c r="A219" s="13" t="s">
        <v>82</v>
      </c>
      <c r="B219" s="13" t="s">
        <v>369</v>
      </c>
      <c r="C219" s="13" t="s">
        <v>275</v>
      </c>
      <c r="D219" s="13" t="s">
        <v>1047</v>
      </c>
      <c r="E219" s="13" t="s">
        <v>1055</v>
      </c>
      <c r="F219" s="13" t="s">
        <v>278</v>
      </c>
      <c r="G219" s="13" t="s">
        <v>1056</v>
      </c>
      <c r="H219" s="13" t="s">
        <v>1057</v>
      </c>
      <c r="I219" s="14">
        <v>1</v>
      </c>
      <c r="J219" s="13" t="s">
        <v>81</v>
      </c>
      <c r="K219" s="13" t="s">
        <v>418</v>
      </c>
      <c r="L219" s="13" t="s">
        <v>562</v>
      </c>
      <c r="M219" s="13" t="s">
        <v>1058</v>
      </c>
    </row>
    <row r="220" spans="1:13" x14ac:dyDescent="0.3">
      <c r="A220" s="13" t="s">
        <v>198</v>
      </c>
      <c r="B220" s="13" t="s">
        <v>291</v>
      </c>
      <c r="C220" s="13" t="s">
        <v>275</v>
      </c>
      <c r="D220" s="13" t="s">
        <v>490</v>
      </c>
      <c r="E220" s="13" t="s">
        <v>1059</v>
      </c>
      <c r="F220" s="13" t="s">
        <v>278</v>
      </c>
      <c r="G220" s="13" t="s">
        <v>786</v>
      </c>
      <c r="H220" s="13" t="s">
        <v>787</v>
      </c>
      <c r="I220" s="14">
        <v>1</v>
      </c>
      <c r="J220" s="13" t="s">
        <v>197</v>
      </c>
      <c r="K220" s="13" t="s">
        <v>1060</v>
      </c>
      <c r="L220" s="13" t="s">
        <v>562</v>
      </c>
      <c r="M220" s="13" t="s">
        <v>788</v>
      </c>
    </row>
    <row r="221" spans="1:13" x14ac:dyDescent="0.3">
      <c r="A221" s="13" t="s">
        <v>198</v>
      </c>
      <c r="B221" s="13" t="s">
        <v>291</v>
      </c>
      <c r="C221" s="13" t="s">
        <v>275</v>
      </c>
      <c r="D221" s="13" t="s">
        <v>490</v>
      </c>
      <c r="E221" s="13" t="s">
        <v>491</v>
      </c>
      <c r="F221" s="13" t="s">
        <v>278</v>
      </c>
      <c r="G221" s="13" t="s">
        <v>1061</v>
      </c>
      <c r="H221" s="13" t="s">
        <v>1062</v>
      </c>
      <c r="I221" s="14">
        <v>1</v>
      </c>
      <c r="J221" s="13" t="s">
        <v>197</v>
      </c>
      <c r="K221" s="13" t="s">
        <v>494</v>
      </c>
      <c r="L221" s="13" t="s">
        <v>562</v>
      </c>
      <c r="M221" s="13" t="s">
        <v>283</v>
      </c>
    </row>
    <row r="222" spans="1:13" x14ac:dyDescent="0.3">
      <c r="A222" s="13" t="s">
        <v>198</v>
      </c>
      <c r="B222" s="13" t="s">
        <v>291</v>
      </c>
      <c r="C222" s="13" t="s">
        <v>275</v>
      </c>
      <c r="D222" s="13" t="s">
        <v>490</v>
      </c>
      <c r="E222" s="13" t="s">
        <v>491</v>
      </c>
      <c r="F222" s="13" t="s">
        <v>278</v>
      </c>
      <c r="G222" s="13" t="s">
        <v>1063</v>
      </c>
      <c r="H222" s="13" t="s">
        <v>1064</v>
      </c>
      <c r="I222" s="14">
        <v>1</v>
      </c>
      <c r="J222" s="13" t="s">
        <v>197</v>
      </c>
      <c r="K222" s="13" t="s">
        <v>494</v>
      </c>
      <c r="L222" s="13" t="s">
        <v>562</v>
      </c>
      <c r="M222" s="13" t="s">
        <v>1065</v>
      </c>
    </row>
    <row r="223" spans="1:13" x14ac:dyDescent="0.3">
      <c r="A223" s="13" t="s">
        <v>198</v>
      </c>
      <c r="B223" s="13" t="s">
        <v>291</v>
      </c>
      <c r="C223" s="13" t="s">
        <v>275</v>
      </c>
      <c r="D223" s="13" t="s">
        <v>490</v>
      </c>
      <c r="E223" s="13" t="s">
        <v>491</v>
      </c>
      <c r="F223" s="13" t="s">
        <v>278</v>
      </c>
      <c r="G223" s="13" t="s">
        <v>1066</v>
      </c>
      <c r="H223" s="13" t="s">
        <v>1067</v>
      </c>
      <c r="I223" s="14">
        <v>1</v>
      </c>
      <c r="J223" s="13" t="s">
        <v>197</v>
      </c>
      <c r="K223" s="13" t="s">
        <v>494</v>
      </c>
      <c r="L223" s="13" t="s">
        <v>562</v>
      </c>
      <c r="M223" s="13" t="s">
        <v>1065</v>
      </c>
    </row>
    <row r="224" spans="1:13" x14ac:dyDescent="0.3">
      <c r="A224" s="13" t="s">
        <v>198</v>
      </c>
      <c r="B224" s="13" t="s">
        <v>291</v>
      </c>
      <c r="C224" s="13" t="s">
        <v>275</v>
      </c>
      <c r="D224" s="13" t="s">
        <v>490</v>
      </c>
      <c r="E224" s="13" t="s">
        <v>491</v>
      </c>
      <c r="F224" s="13" t="s">
        <v>278</v>
      </c>
      <c r="G224" s="13" t="s">
        <v>1068</v>
      </c>
      <c r="H224" s="13" t="s">
        <v>1069</v>
      </c>
      <c r="I224" s="14">
        <v>1</v>
      </c>
      <c r="J224" s="13" t="s">
        <v>197</v>
      </c>
      <c r="K224" s="13" t="s">
        <v>494</v>
      </c>
      <c r="L224" s="13" t="s">
        <v>562</v>
      </c>
      <c r="M224" s="13" t="s">
        <v>1070</v>
      </c>
    </row>
    <row r="225" spans="1:13" x14ac:dyDescent="0.3">
      <c r="A225" s="13" t="s">
        <v>198</v>
      </c>
      <c r="B225" s="13" t="s">
        <v>291</v>
      </c>
      <c r="C225" s="13" t="s">
        <v>275</v>
      </c>
      <c r="D225" s="13" t="s">
        <v>490</v>
      </c>
      <c r="E225" s="13" t="s">
        <v>491</v>
      </c>
      <c r="F225" s="13" t="s">
        <v>278</v>
      </c>
      <c r="G225" s="13" t="s">
        <v>1071</v>
      </c>
      <c r="H225" s="13" t="s">
        <v>1072</v>
      </c>
      <c r="I225" s="14">
        <v>1</v>
      </c>
      <c r="J225" s="13" t="s">
        <v>197</v>
      </c>
      <c r="K225" s="13" t="s">
        <v>494</v>
      </c>
      <c r="L225" s="13" t="s">
        <v>562</v>
      </c>
      <c r="M225" s="13" t="s">
        <v>455</v>
      </c>
    </row>
    <row r="226" spans="1:13" x14ac:dyDescent="0.3">
      <c r="A226" s="13" t="s">
        <v>141</v>
      </c>
      <c r="B226" s="13" t="s">
        <v>274</v>
      </c>
      <c r="C226" s="13" t="s">
        <v>275</v>
      </c>
      <c r="D226" s="13" t="s">
        <v>1073</v>
      </c>
      <c r="E226" s="13" t="s">
        <v>1074</v>
      </c>
      <c r="F226" s="13" t="s">
        <v>278</v>
      </c>
      <c r="G226" s="13" t="s">
        <v>1075</v>
      </c>
      <c r="H226" s="13" t="s">
        <v>1076</v>
      </c>
      <c r="I226" s="14">
        <v>6</v>
      </c>
      <c r="J226" s="13" t="s">
        <v>140</v>
      </c>
      <c r="K226" s="13" t="s">
        <v>1077</v>
      </c>
      <c r="L226" s="13" t="s">
        <v>562</v>
      </c>
      <c r="M226" s="13" t="s">
        <v>563</v>
      </c>
    </row>
    <row r="227" spans="1:13" x14ac:dyDescent="0.3">
      <c r="A227" s="13" t="s">
        <v>141</v>
      </c>
      <c r="B227" s="13" t="s">
        <v>274</v>
      </c>
      <c r="C227" s="13" t="s">
        <v>275</v>
      </c>
      <c r="D227" s="13" t="s">
        <v>1073</v>
      </c>
      <c r="E227" s="13" t="s">
        <v>1074</v>
      </c>
      <c r="F227" s="13" t="s">
        <v>278</v>
      </c>
      <c r="G227" s="13" t="s">
        <v>1078</v>
      </c>
      <c r="H227" s="13" t="s">
        <v>1079</v>
      </c>
      <c r="I227" s="14">
        <v>2</v>
      </c>
      <c r="J227" s="13" t="s">
        <v>140</v>
      </c>
      <c r="K227" s="13" t="s">
        <v>1077</v>
      </c>
      <c r="L227" s="13" t="s">
        <v>562</v>
      </c>
      <c r="M227" s="13" t="s">
        <v>563</v>
      </c>
    </row>
    <row r="228" spans="1:13" x14ac:dyDescent="0.3">
      <c r="A228" s="13" t="s">
        <v>141</v>
      </c>
      <c r="B228" s="13" t="s">
        <v>274</v>
      </c>
      <c r="C228" s="13" t="s">
        <v>275</v>
      </c>
      <c r="D228" s="13" t="s">
        <v>1073</v>
      </c>
      <c r="E228" s="13" t="s">
        <v>1080</v>
      </c>
      <c r="F228" s="13" t="s">
        <v>278</v>
      </c>
      <c r="G228" s="13" t="s">
        <v>612</v>
      </c>
      <c r="H228" s="13" t="s">
        <v>613</v>
      </c>
      <c r="I228" s="14">
        <v>2</v>
      </c>
      <c r="J228" s="13" t="s">
        <v>140</v>
      </c>
      <c r="K228" s="13" t="s">
        <v>409</v>
      </c>
      <c r="L228" s="13" t="s">
        <v>562</v>
      </c>
      <c r="M228" s="13" t="s">
        <v>563</v>
      </c>
    </row>
    <row r="229" spans="1:13" x14ac:dyDescent="0.3">
      <c r="A229" s="13" t="s">
        <v>141</v>
      </c>
      <c r="B229" s="13" t="s">
        <v>274</v>
      </c>
      <c r="C229" s="13" t="s">
        <v>275</v>
      </c>
      <c r="D229" s="13" t="s">
        <v>1073</v>
      </c>
      <c r="E229" s="13" t="s">
        <v>1080</v>
      </c>
      <c r="F229" s="13" t="s">
        <v>278</v>
      </c>
      <c r="G229" s="13" t="s">
        <v>747</v>
      </c>
      <c r="H229" s="13" t="s">
        <v>748</v>
      </c>
      <c r="I229" s="14">
        <v>8</v>
      </c>
      <c r="J229" s="13" t="s">
        <v>140</v>
      </c>
      <c r="K229" s="13" t="s">
        <v>409</v>
      </c>
      <c r="L229" s="13" t="s">
        <v>562</v>
      </c>
      <c r="M229" s="13" t="s">
        <v>563</v>
      </c>
    </row>
    <row r="230" spans="1:13" x14ac:dyDescent="0.3">
      <c r="A230" s="13" t="s">
        <v>257</v>
      </c>
      <c r="B230" s="13" t="s">
        <v>356</v>
      </c>
      <c r="C230" s="13" t="s">
        <v>275</v>
      </c>
      <c r="D230" s="13" t="s">
        <v>498</v>
      </c>
      <c r="E230" s="13" t="s">
        <v>1081</v>
      </c>
      <c r="F230" s="13" t="s">
        <v>781</v>
      </c>
      <c r="G230" s="13" t="s">
        <v>1082</v>
      </c>
      <c r="H230" s="13" t="s">
        <v>1083</v>
      </c>
      <c r="I230" s="14">
        <v>1</v>
      </c>
      <c r="J230" s="13" t="s">
        <v>256</v>
      </c>
      <c r="K230" s="13" t="s">
        <v>423</v>
      </c>
      <c r="L230" s="13" t="s">
        <v>562</v>
      </c>
      <c r="M230" s="13" t="s">
        <v>784</v>
      </c>
    </row>
    <row r="231" spans="1:13" x14ac:dyDescent="0.3">
      <c r="A231" s="13" t="s">
        <v>20</v>
      </c>
      <c r="B231" s="13" t="s">
        <v>284</v>
      </c>
      <c r="C231" s="13" t="s">
        <v>275</v>
      </c>
      <c r="D231" s="13" t="s">
        <v>1084</v>
      </c>
      <c r="E231" s="13" t="s">
        <v>1085</v>
      </c>
      <c r="F231" s="13" t="s">
        <v>278</v>
      </c>
      <c r="G231" s="13" t="s">
        <v>916</v>
      </c>
      <c r="H231" s="13" t="s">
        <v>917</v>
      </c>
      <c r="I231" s="14">
        <v>2</v>
      </c>
      <c r="J231" s="13" t="s">
        <v>19</v>
      </c>
      <c r="K231" s="13" t="s">
        <v>611</v>
      </c>
      <c r="L231" s="13" t="s">
        <v>562</v>
      </c>
      <c r="M231" s="13" t="s">
        <v>563</v>
      </c>
    </row>
    <row r="232" spans="1:13" x14ac:dyDescent="0.3">
      <c r="A232" s="13" t="s">
        <v>20</v>
      </c>
      <c r="B232" s="13" t="s">
        <v>284</v>
      </c>
      <c r="C232" s="13" t="s">
        <v>275</v>
      </c>
      <c r="D232" s="13" t="s">
        <v>1084</v>
      </c>
      <c r="E232" s="13" t="s">
        <v>1086</v>
      </c>
      <c r="F232" s="13" t="s">
        <v>278</v>
      </c>
      <c r="G232" s="13" t="s">
        <v>560</v>
      </c>
      <c r="H232" s="13" t="s">
        <v>561</v>
      </c>
      <c r="I232" s="14">
        <v>6</v>
      </c>
      <c r="J232" s="13" t="s">
        <v>19</v>
      </c>
      <c r="K232" s="13" t="s">
        <v>466</v>
      </c>
      <c r="L232" s="13" t="s">
        <v>562</v>
      </c>
      <c r="M232" s="13" t="s">
        <v>563</v>
      </c>
    </row>
    <row r="233" spans="1:13" x14ac:dyDescent="0.3">
      <c r="A233" s="13" t="s">
        <v>20</v>
      </c>
      <c r="B233" s="13" t="s">
        <v>284</v>
      </c>
      <c r="C233" s="13" t="s">
        <v>275</v>
      </c>
      <c r="D233" s="13" t="s">
        <v>1084</v>
      </c>
      <c r="E233" s="13" t="s">
        <v>1087</v>
      </c>
      <c r="F233" s="13" t="s">
        <v>278</v>
      </c>
      <c r="G233" s="13" t="s">
        <v>751</v>
      </c>
      <c r="H233" s="13" t="s">
        <v>752</v>
      </c>
      <c r="I233" s="14">
        <v>5</v>
      </c>
      <c r="J233" s="13" t="s">
        <v>19</v>
      </c>
      <c r="K233" s="13" t="s">
        <v>406</v>
      </c>
      <c r="L233" s="13" t="s">
        <v>562</v>
      </c>
      <c r="M233" s="13" t="s">
        <v>563</v>
      </c>
    </row>
    <row r="234" spans="1:13" x14ac:dyDescent="0.3">
      <c r="A234" s="13" t="s">
        <v>20</v>
      </c>
      <c r="B234" s="13" t="s">
        <v>284</v>
      </c>
      <c r="C234" s="13" t="s">
        <v>275</v>
      </c>
      <c r="D234" s="13" t="s">
        <v>1084</v>
      </c>
      <c r="E234" s="13" t="s">
        <v>1087</v>
      </c>
      <c r="F234" s="13" t="s">
        <v>278</v>
      </c>
      <c r="G234" s="13" t="s">
        <v>671</v>
      </c>
      <c r="H234" s="13" t="s">
        <v>672</v>
      </c>
      <c r="I234" s="14">
        <v>1</v>
      </c>
      <c r="J234" s="13" t="s">
        <v>19</v>
      </c>
      <c r="K234" s="13" t="s">
        <v>406</v>
      </c>
      <c r="L234" s="13" t="s">
        <v>562</v>
      </c>
      <c r="M234" s="13" t="s">
        <v>563</v>
      </c>
    </row>
    <row r="235" spans="1:13" x14ac:dyDescent="0.3">
      <c r="A235" s="13" t="s">
        <v>20</v>
      </c>
      <c r="B235" s="13" t="s">
        <v>284</v>
      </c>
      <c r="C235" s="13" t="s">
        <v>275</v>
      </c>
      <c r="D235" s="13" t="s">
        <v>1084</v>
      </c>
      <c r="E235" s="13" t="s">
        <v>1087</v>
      </c>
      <c r="F235" s="13" t="s">
        <v>278</v>
      </c>
      <c r="G235" s="13" t="s">
        <v>1088</v>
      </c>
      <c r="H235" s="13" t="s">
        <v>1089</v>
      </c>
      <c r="I235" s="14">
        <v>1</v>
      </c>
      <c r="J235" s="13" t="s">
        <v>19</v>
      </c>
      <c r="K235" s="13" t="s">
        <v>406</v>
      </c>
      <c r="L235" s="13" t="s">
        <v>562</v>
      </c>
      <c r="M235" s="13" t="s">
        <v>563</v>
      </c>
    </row>
    <row r="236" spans="1:13" x14ac:dyDescent="0.3">
      <c r="A236" s="13" t="s">
        <v>20</v>
      </c>
      <c r="B236" s="13" t="s">
        <v>284</v>
      </c>
      <c r="C236" s="13" t="s">
        <v>275</v>
      </c>
      <c r="D236" s="13" t="s">
        <v>1084</v>
      </c>
      <c r="E236" s="13" t="s">
        <v>1087</v>
      </c>
      <c r="F236" s="13" t="s">
        <v>278</v>
      </c>
      <c r="G236" s="13" t="s">
        <v>1090</v>
      </c>
      <c r="H236" s="13" t="s">
        <v>1091</v>
      </c>
      <c r="I236" s="14">
        <v>2</v>
      </c>
      <c r="J236" s="13" t="s">
        <v>19</v>
      </c>
      <c r="K236" s="13" t="s">
        <v>406</v>
      </c>
      <c r="L236" s="13" t="s">
        <v>562</v>
      </c>
      <c r="M236" s="13" t="s">
        <v>563</v>
      </c>
    </row>
    <row r="237" spans="1:13" x14ac:dyDescent="0.3">
      <c r="A237" s="13" t="s">
        <v>20</v>
      </c>
      <c r="B237" s="13" t="s">
        <v>284</v>
      </c>
      <c r="C237" s="13" t="s">
        <v>275</v>
      </c>
      <c r="D237" s="13" t="s">
        <v>1084</v>
      </c>
      <c r="E237" s="13" t="s">
        <v>1087</v>
      </c>
      <c r="F237" s="13" t="s">
        <v>278</v>
      </c>
      <c r="G237" s="13" t="s">
        <v>1092</v>
      </c>
      <c r="H237" s="13" t="s">
        <v>1093</v>
      </c>
      <c r="I237" s="14">
        <v>2</v>
      </c>
      <c r="J237" s="13" t="s">
        <v>19</v>
      </c>
      <c r="K237" s="13" t="s">
        <v>406</v>
      </c>
      <c r="L237" s="13" t="s">
        <v>562</v>
      </c>
      <c r="M237" s="13" t="s">
        <v>563</v>
      </c>
    </row>
    <row r="238" spans="1:13" x14ac:dyDescent="0.3">
      <c r="A238" s="13" t="s">
        <v>20</v>
      </c>
      <c r="B238" s="13" t="s">
        <v>284</v>
      </c>
      <c r="C238" s="13" t="s">
        <v>275</v>
      </c>
      <c r="D238" s="13" t="s">
        <v>1084</v>
      </c>
      <c r="E238" s="13" t="s">
        <v>1094</v>
      </c>
      <c r="F238" s="13" t="s">
        <v>278</v>
      </c>
      <c r="G238" s="13" t="s">
        <v>1095</v>
      </c>
      <c r="H238" s="13" t="s">
        <v>1096</v>
      </c>
      <c r="I238" s="14">
        <v>1</v>
      </c>
      <c r="J238" s="13" t="s">
        <v>19</v>
      </c>
      <c r="K238" s="13" t="s">
        <v>873</v>
      </c>
      <c r="L238" s="13" t="s">
        <v>562</v>
      </c>
      <c r="M238" s="13" t="s">
        <v>563</v>
      </c>
    </row>
    <row r="239" spans="1:13" x14ac:dyDescent="0.3">
      <c r="A239" s="13" t="s">
        <v>20</v>
      </c>
      <c r="B239" s="13" t="s">
        <v>284</v>
      </c>
      <c r="C239" s="13" t="s">
        <v>275</v>
      </c>
      <c r="D239" s="13" t="s">
        <v>1084</v>
      </c>
      <c r="E239" s="13" t="s">
        <v>1094</v>
      </c>
      <c r="F239" s="13" t="s">
        <v>278</v>
      </c>
      <c r="G239" s="13" t="s">
        <v>1097</v>
      </c>
      <c r="H239" s="13" t="s">
        <v>1098</v>
      </c>
      <c r="I239" s="14">
        <v>1</v>
      </c>
      <c r="J239" s="13" t="s">
        <v>19</v>
      </c>
      <c r="K239" s="13" t="s">
        <v>873</v>
      </c>
      <c r="L239" s="13" t="s">
        <v>562</v>
      </c>
      <c r="M239" s="13" t="s">
        <v>563</v>
      </c>
    </row>
    <row r="240" spans="1:13" x14ac:dyDescent="0.3">
      <c r="A240" s="13" t="s">
        <v>20</v>
      </c>
      <c r="B240" s="13" t="s">
        <v>284</v>
      </c>
      <c r="C240" s="13" t="s">
        <v>275</v>
      </c>
      <c r="D240" s="13" t="s">
        <v>1084</v>
      </c>
      <c r="E240" s="13" t="s">
        <v>1094</v>
      </c>
      <c r="F240" s="13" t="s">
        <v>278</v>
      </c>
      <c r="G240" s="13" t="s">
        <v>1099</v>
      </c>
      <c r="H240" s="13" t="s">
        <v>1100</v>
      </c>
      <c r="I240" s="14">
        <v>2</v>
      </c>
      <c r="J240" s="13" t="s">
        <v>19</v>
      </c>
      <c r="K240" s="13" t="s">
        <v>873</v>
      </c>
      <c r="L240" s="13" t="s">
        <v>562</v>
      </c>
      <c r="M240" s="13" t="s">
        <v>563</v>
      </c>
    </row>
    <row r="241" spans="1:13" x14ac:dyDescent="0.3">
      <c r="A241" s="13" t="s">
        <v>20</v>
      </c>
      <c r="B241" s="13" t="s">
        <v>284</v>
      </c>
      <c r="C241" s="13" t="s">
        <v>275</v>
      </c>
      <c r="D241" s="13" t="s">
        <v>1084</v>
      </c>
      <c r="E241" s="13" t="s">
        <v>1101</v>
      </c>
      <c r="F241" s="13" t="s">
        <v>278</v>
      </c>
      <c r="G241" s="13" t="s">
        <v>560</v>
      </c>
      <c r="H241" s="13" t="s">
        <v>561</v>
      </c>
      <c r="I241" s="14">
        <v>4</v>
      </c>
      <c r="J241" s="13" t="s">
        <v>19</v>
      </c>
      <c r="K241" s="13" t="s">
        <v>863</v>
      </c>
      <c r="L241" s="13" t="s">
        <v>562</v>
      </c>
      <c r="M241" s="13" t="s">
        <v>563</v>
      </c>
    </row>
    <row r="242" spans="1:13" x14ac:dyDescent="0.3">
      <c r="A242" s="13" t="s">
        <v>20</v>
      </c>
      <c r="B242" s="13" t="s">
        <v>284</v>
      </c>
      <c r="C242" s="13" t="s">
        <v>275</v>
      </c>
      <c r="D242" s="13" t="s">
        <v>1084</v>
      </c>
      <c r="E242" s="13" t="s">
        <v>1101</v>
      </c>
      <c r="F242" s="13" t="s">
        <v>278</v>
      </c>
      <c r="G242" s="13" t="s">
        <v>1102</v>
      </c>
      <c r="H242" s="13" t="s">
        <v>1103</v>
      </c>
      <c r="I242" s="14">
        <v>2</v>
      </c>
      <c r="J242" s="13" t="s">
        <v>19</v>
      </c>
      <c r="K242" s="13" t="s">
        <v>863</v>
      </c>
      <c r="L242" s="13" t="s">
        <v>562</v>
      </c>
      <c r="M242" s="13" t="s">
        <v>563</v>
      </c>
    </row>
    <row r="243" spans="1:13" x14ac:dyDescent="0.3">
      <c r="A243" s="13" t="s">
        <v>20</v>
      </c>
      <c r="B243" s="13" t="s">
        <v>284</v>
      </c>
      <c r="C243" s="13" t="s">
        <v>275</v>
      </c>
      <c r="D243" s="13" t="s">
        <v>1084</v>
      </c>
      <c r="E243" s="13" t="s">
        <v>1104</v>
      </c>
      <c r="F243" s="13" t="s">
        <v>278</v>
      </c>
      <c r="G243" s="13" t="s">
        <v>1102</v>
      </c>
      <c r="H243" s="13" t="s">
        <v>1103</v>
      </c>
      <c r="I243" s="14">
        <v>2</v>
      </c>
      <c r="J243" s="13" t="s">
        <v>19</v>
      </c>
      <c r="K243" s="13" t="s">
        <v>1105</v>
      </c>
      <c r="L243" s="13" t="s">
        <v>562</v>
      </c>
      <c r="M243" s="13" t="s">
        <v>563</v>
      </c>
    </row>
    <row r="244" spans="1:13" x14ac:dyDescent="0.3">
      <c r="A244" s="13" t="s">
        <v>20</v>
      </c>
      <c r="B244" s="13" t="s">
        <v>284</v>
      </c>
      <c r="C244" s="13" t="s">
        <v>275</v>
      </c>
      <c r="D244" s="13" t="s">
        <v>1084</v>
      </c>
      <c r="E244" s="13" t="s">
        <v>1104</v>
      </c>
      <c r="F244" s="13" t="s">
        <v>278</v>
      </c>
      <c r="G244" s="13" t="s">
        <v>1106</v>
      </c>
      <c r="H244" s="13" t="s">
        <v>1107</v>
      </c>
      <c r="I244" s="14">
        <v>2</v>
      </c>
      <c r="J244" s="13" t="s">
        <v>19</v>
      </c>
      <c r="K244" s="13" t="s">
        <v>1105</v>
      </c>
      <c r="L244" s="13" t="s">
        <v>562</v>
      </c>
      <c r="M244" s="13" t="s">
        <v>563</v>
      </c>
    </row>
    <row r="245" spans="1:13" x14ac:dyDescent="0.3">
      <c r="A245" s="13" t="s">
        <v>20</v>
      </c>
      <c r="B245" s="13" t="s">
        <v>284</v>
      </c>
      <c r="C245" s="13" t="s">
        <v>275</v>
      </c>
      <c r="D245" s="13" t="s">
        <v>1084</v>
      </c>
      <c r="E245" s="13" t="s">
        <v>1104</v>
      </c>
      <c r="F245" s="13" t="s">
        <v>278</v>
      </c>
      <c r="G245" s="13" t="s">
        <v>1108</v>
      </c>
      <c r="H245" s="13" t="s">
        <v>1109</v>
      </c>
      <c r="I245" s="14">
        <v>1</v>
      </c>
      <c r="J245" s="13" t="s">
        <v>19</v>
      </c>
      <c r="K245" s="13" t="s">
        <v>1105</v>
      </c>
      <c r="L245" s="13" t="s">
        <v>562</v>
      </c>
      <c r="M245" s="13" t="s">
        <v>563</v>
      </c>
    </row>
    <row r="246" spans="1:13" x14ac:dyDescent="0.3">
      <c r="A246" s="13" t="s">
        <v>20</v>
      </c>
      <c r="B246" s="13" t="s">
        <v>284</v>
      </c>
      <c r="C246" s="13" t="s">
        <v>275</v>
      </c>
      <c r="D246" s="13" t="s">
        <v>1084</v>
      </c>
      <c r="E246" s="13" t="s">
        <v>1104</v>
      </c>
      <c r="F246" s="13" t="s">
        <v>278</v>
      </c>
      <c r="G246" s="13" t="s">
        <v>1110</v>
      </c>
      <c r="H246" s="13" t="s">
        <v>1111</v>
      </c>
      <c r="I246" s="14">
        <v>1</v>
      </c>
      <c r="J246" s="13" t="s">
        <v>19</v>
      </c>
      <c r="K246" s="13" t="s">
        <v>1105</v>
      </c>
      <c r="L246" s="13" t="s">
        <v>562</v>
      </c>
      <c r="M246" s="13" t="s">
        <v>563</v>
      </c>
    </row>
    <row r="247" spans="1:13" x14ac:dyDescent="0.3">
      <c r="A247" s="13" t="s">
        <v>20</v>
      </c>
      <c r="B247" s="13" t="s">
        <v>284</v>
      </c>
      <c r="C247" s="13" t="s">
        <v>275</v>
      </c>
      <c r="D247" s="13" t="s">
        <v>1084</v>
      </c>
      <c r="E247" s="13" t="s">
        <v>1112</v>
      </c>
      <c r="F247" s="13" t="s">
        <v>278</v>
      </c>
      <c r="G247" s="13" t="s">
        <v>612</v>
      </c>
      <c r="H247" s="13" t="s">
        <v>613</v>
      </c>
      <c r="I247" s="14">
        <v>1</v>
      </c>
      <c r="J247" s="13" t="s">
        <v>19</v>
      </c>
      <c r="K247" s="13" t="s">
        <v>1113</v>
      </c>
      <c r="L247" s="13" t="s">
        <v>562</v>
      </c>
      <c r="M247" s="13" t="s">
        <v>563</v>
      </c>
    </row>
    <row r="248" spans="1:13" x14ac:dyDescent="0.3">
      <c r="A248" s="13" t="s">
        <v>20</v>
      </c>
      <c r="B248" s="13" t="s">
        <v>284</v>
      </c>
      <c r="C248" s="13" t="s">
        <v>275</v>
      </c>
      <c r="D248" s="13" t="s">
        <v>1084</v>
      </c>
      <c r="E248" s="13" t="s">
        <v>1112</v>
      </c>
      <c r="F248" s="13" t="s">
        <v>278</v>
      </c>
      <c r="G248" s="13" t="s">
        <v>1097</v>
      </c>
      <c r="H248" s="13" t="s">
        <v>1098</v>
      </c>
      <c r="I248" s="14">
        <v>1</v>
      </c>
      <c r="J248" s="13" t="s">
        <v>19</v>
      </c>
      <c r="K248" s="13" t="s">
        <v>1113</v>
      </c>
      <c r="L248" s="13" t="s">
        <v>562</v>
      </c>
      <c r="M248" s="13" t="s">
        <v>563</v>
      </c>
    </row>
    <row r="249" spans="1:13" x14ac:dyDescent="0.3">
      <c r="A249" s="13" t="s">
        <v>20</v>
      </c>
      <c r="B249" s="13" t="s">
        <v>284</v>
      </c>
      <c r="C249" s="13" t="s">
        <v>275</v>
      </c>
      <c r="D249" s="13" t="s">
        <v>1084</v>
      </c>
      <c r="E249" s="13" t="s">
        <v>1112</v>
      </c>
      <c r="F249" s="13" t="s">
        <v>278</v>
      </c>
      <c r="G249" s="13" t="s">
        <v>1095</v>
      </c>
      <c r="H249" s="13" t="s">
        <v>1096</v>
      </c>
      <c r="I249" s="14">
        <v>1</v>
      </c>
      <c r="J249" s="13" t="s">
        <v>19</v>
      </c>
      <c r="K249" s="13" t="s">
        <v>1113</v>
      </c>
      <c r="L249" s="13" t="s">
        <v>562</v>
      </c>
      <c r="M249" s="13" t="s">
        <v>563</v>
      </c>
    </row>
    <row r="250" spans="1:13" x14ac:dyDescent="0.3">
      <c r="A250" s="13" t="s">
        <v>20</v>
      </c>
      <c r="B250" s="13" t="s">
        <v>284</v>
      </c>
      <c r="C250" s="13" t="s">
        <v>275</v>
      </c>
      <c r="D250" s="13" t="s">
        <v>1084</v>
      </c>
      <c r="E250" s="13" t="s">
        <v>1114</v>
      </c>
      <c r="F250" s="13" t="s">
        <v>278</v>
      </c>
      <c r="G250" s="13" t="s">
        <v>713</v>
      </c>
      <c r="H250" s="13" t="s">
        <v>714</v>
      </c>
      <c r="I250" s="14">
        <v>1</v>
      </c>
      <c r="J250" s="13" t="s">
        <v>19</v>
      </c>
      <c r="K250" s="13" t="s">
        <v>472</v>
      </c>
      <c r="L250" s="13" t="s">
        <v>562</v>
      </c>
      <c r="M250" s="13" t="s">
        <v>563</v>
      </c>
    </row>
    <row r="251" spans="1:13" x14ac:dyDescent="0.3">
      <c r="A251" s="13" t="s">
        <v>20</v>
      </c>
      <c r="B251" s="13" t="s">
        <v>284</v>
      </c>
      <c r="C251" s="13" t="s">
        <v>275</v>
      </c>
      <c r="D251" s="13" t="s">
        <v>1084</v>
      </c>
      <c r="E251" s="13" t="s">
        <v>1114</v>
      </c>
      <c r="F251" s="13" t="s">
        <v>278</v>
      </c>
      <c r="G251" s="13" t="s">
        <v>1115</v>
      </c>
      <c r="H251" s="13" t="s">
        <v>1116</v>
      </c>
      <c r="I251" s="14">
        <v>4</v>
      </c>
      <c r="J251" s="13" t="s">
        <v>19</v>
      </c>
      <c r="K251" s="13" t="s">
        <v>472</v>
      </c>
      <c r="L251" s="13" t="s">
        <v>562</v>
      </c>
      <c r="M251" s="13" t="s">
        <v>563</v>
      </c>
    </row>
    <row r="252" spans="1:13" x14ac:dyDescent="0.3">
      <c r="A252" s="13" t="s">
        <v>20</v>
      </c>
      <c r="B252" s="13" t="s">
        <v>284</v>
      </c>
      <c r="C252" s="13" t="s">
        <v>275</v>
      </c>
      <c r="D252" s="13" t="s">
        <v>1084</v>
      </c>
      <c r="E252" s="13" t="s">
        <v>1114</v>
      </c>
      <c r="F252" s="13" t="s">
        <v>278</v>
      </c>
      <c r="G252" s="13" t="s">
        <v>560</v>
      </c>
      <c r="H252" s="13" t="s">
        <v>561</v>
      </c>
      <c r="I252" s="14">
        <v>6</v>
      </c>
      <c r="J252" s="13" t="s">
        <v>19</v>
      </c>
      <c r="K252" s="13" t="s">
        <v>472</v>
      </c>
      <c r="L252" s="13" t="s">
        <v>562</v>
      </c>
      <c r="M252" s="13" t="s">
        <v>563</v>
      </c>
    </row>
    <row r="253" spans="1:13" x14ac:dyDescent="0.3">
      <c r="A253" s="13" t="s">
        <v>20</v>
      </c>
      <c r="B253" s="13" t="s">
        <v>284</v>
      </c>
      <c r="C253" s="13" t="s">
        <v>275</v>
      </c>
      <c r="D253" s="13" t="s">
        <v>1084</v>
      </c>
      <c r="E253" s="13" t="s">
        <v>1114</v>
      </c>
      <c r="F253" s="13" t="s">
        <v>278</v>
      </c>
      <c r="G253" s="13" t="s">
        <v>773</v>
      </c>
      <c r="H253" s="13" t="s">
        <v>774</v>
      </c>
      <c r="I253" s="14">
        <v>2</v>
      </c>
      <c r="J253" s="13" t="s">
        <v>19</v>
      </c>
      <c r="K253" s="13" t="s">
        <v>472</v>
      </c>
      <c r="L253" s="13" t="s">
        <v>562</v>
      </c>
      <c r="M253" s="13" t="s">
        <v>563</v>
      </c>
    </row>
    <row r="254" spans="1:13" x14ac:dyDescent="0.3">
      <c r="A254" s="13" t="s">
        <v>20</v>
      </c>
      <c r="B254" s="13" t="s">
        <v>284</v>
      </c>
      <c r="C254" s="13" t="s">
        <v>275</v>
      </c>
      <c r="D254" s="13" t="s">
        <v>1084</v>
      </c>
      <c r="E254" s="13" t="s">
        <v>1114</v>
      </c>
      <c r="F254" s="13" t="s">
        <v>278</v>
      </c>
      <c r="G254" s="13" t="s">
        <v>918</v>
      </c>
      <c r="H254" s="13" t="s">
        <v>919</v>
      </c>
      <c r="I254" s="14">
        <v>1</v>
      </c>
      <c r="J254" s="13" t="s">
        <v>19</v>
      </c>
      <c r="K254" s="13" t="s">
        <v>472</v>
      </c>
      <c r="L254" s="13" t="s">
        <v>562</v>
      </c>
      <c r="M254" s="13" t="s">
        <v>563</v>
      </c>
    </row>
    <row r="255" spans="1:13" x14ac:dyDescent="0.3">
      <c r="A255" s="13" t="s">
        <v>48</v>
      </c>
      <c r="B255" s="13" t="s">
        <v>284</v>
      </c>
      <c r="C255" s="13" t="s">
        <v>275</v>
      </c>
      <c r="D255" s="13" t="s">
        <v>528</v>
      </c>
      <c r="E255" s="13" t="s">
        <v>1117</v>
      </c>
      <c r="F255" s="13" t="s">
        <v>278</v>
      </c>
      <c r="G255" s="13" t="s">
        <v>1118</v>
      </c>
      <c r="H255" s="13" t="s">
        <v>1119</v>
      </c>
      <c r="I255" s="14">
        <v>2</v>
      </c>
      <c r="J255" s="13" t="s">
        <v>47</v>
      </c>
      <c r="K255" s="13" t="s">
        <v>611</v>
      </c>
      <c r="L255" s="13" t="s">
        <v>562</v>
      </c>
      <c r="M255" s="13" t="s">
        <v>563</v>
      </c>
    </row>
    <row r="256" spans="1:13" x14ac:dyDescent="0.3">
      <c r="A256" s="13" t="s">
        <v>48</v>
      </c>
      <c r="B256" s="13" t="s">
        <v>284</v>
      </c>
      <c r="C256" s="13" t="s">
        <v>275</v>
      </c>
      <c r="D256" s="13" t="s">
        <v>528</v>
      </c>
      <c r="E256" s="13" t="s">
        <v>1117</v>
      </c>
      <c r="F256" s="13" t="s">
        <v>278</v>
      </c>
      <c r="G256" s="13" t="s">
        <v>1120</v>
      </c>
      <c r="H256" s="13" t="s">
        <v>1121</v>
      </c>
      <c r="I256" s="14">
        <v>2</v>
      </c>
      <c r="J256" s="13" t="s">
        <v>47</v>
      </c>
      <c r="K256" s="13" t="s">
        <v>611</v>
      </c>
      <c r="L256" s="13" t="s">
        <v>562</v>
      </c>
      <c r="M256" s="13" t="s">
        <v>563</v>
      </c>
    </row>
    <row r="257" spans="1:13" x14ac:dyDescent="0.3">
      <c r="A257" s="13" t="s">
        <v>48</v>
      </c>
      <c r="B257" s="13" t="s">
        <v>284</v>
      </c>
      <c r="C257" s="13" t="s">
        <v>275</v>
      </c>
      <c r="D257" s="13" t="s">
        <v>528</v>
      </c>
      <c r="E257" s="13" t="s">
        <v>1117</v>
      </c>
      <c r="F257" s="13" t="s">
        <v>278</v>
      </c>
      <c r="G257" s="13" t="s">
        <v>1122</v>
      </c>
      <c r="H257" s="13" t="s">
        <v>1123</v>
      </c>
      <c r="I257" s="14">
        <v>4</v>
      </c>
      <c r="J257" s="13" t="s">
        <v>47</v>
      </c>
      <c r="K257" s="13" t="s">
        <v>611</v>
      </c>
      <c r="L257" s="13" t="s">
        <v>562</v>
      </c>
      <c r="M257" s="13" t="s">
        <v>563</v>
      </c>
    </row>
    <row r="258" spans="1:13" x14ac:dyDescent="0.3">
      <c r="A258" s="13" t="s">
        <v>48</v>
      </c>
      <c r="B258" s="13" t="s">
        <v>284</v>
      </c>
      <c r="C258" s="13" t="s">
        <v>275</v>
      </c>
      <c r="D258" s="13" t="s">
        <v>528</v>
      </c>
      <c r="E258" s="13" t="s">
        <v>1117</v>
      </c>
      <c r="F258" s="13" t="s">
        <v>278</v>
      </c>
      <c r="G258" s="13" t="s">
        <v>618</v>
      </c>
      <c r="H258" s="13" t="s">
        <v>619</v>
      </c>
      <c r="I258" s="14">
        <v>4</v>
      </c>
      <c r="J258" s="13" t="s">
        <v>47</v>
      </c>
      <c r="K258" s="13" t="s">
        <v>611</v>
      </c>
      <c r="L258" s="13" t="s">
        <v>562</v>
      </c>
      <c r="M258" s="13" t="s">
        <v>563</v>
      </c>
    </row>
    <row r="259" spans="1:13" x14ac:dyDescent="0.3">
      <c r="A259" s="13" t="s">
        <v>48</v>
      </c>
      <c r="B259" s="13" t="s">
        <v>284</v>
      </c>
      <c r="C259" s="13" t="s">
        <v>275</v>
      </c>
      <c r="D259" s="13" t="s">
        <v>528</v>
      </c>
      <c r="E259" s="13" t="s">
        <v>1117</v>
      </c>
      <c r="F259" s="13" t="s">
        <v>278</v>
      </c>
      <c r="G259" s="13" t="s">
        <v>620</v>
      </c>
      <c r="H259" s="13" t="s">
        <v>621</v>
      </c>
      <c r="I259" s="14">
        <v>4</v>
      </c>
      <c r="J259" s="13" t="s">
        <v>47</v>
      </c>
      <c r="K259" s="13" t="s">
        <v>611</v>
      </c>
      <c r="L259" s="13" t="s">
        <v>562</v>
      </c>
      <c r="M259" s="13" t="s">
        <v>563</v>
      </c>
    </row>
    <row r="260" spans="1:13" x14ac:dyDescent="0.3">
      <c r="A260" s="13" t="s">
        <v>48</v>
      </c>
      <c r="B260" s="13" t="s">
        <v>284</v>
      </c>
      <c r="C260" s="13" t="s">
        <v>275</v>
      </c>
      <c r="D260" s="13" t="s">
        <v>528</v>
      </c>
      <c r="E260" s="13" t="s">
        <v>1117</v>
      </c>
      <c r="F260" s="13" t="s">
        <v>278</v>
      </c>
      <c r="G260" s="13" t="s">
        <v>1124</v>
      </c>
      <c r="H260" s="13" t="s">
        <v>1125</v>
      </c>
      <c r="I260" s="14">
        <v>4</v>
      </c>
      <c r="J260" s="13" t="s">
        <v>47</v>
      </c>
      <c r="K260" s="13" t="s">
        <v>611</v>
      </c>
      <c r="L260" s="13" t="s">
        <v>562</v>
      </c>
      <c r="M260" s="13" t="s">
        <v>563</v>
      </c>
    </row>
    <row r="261" spans="1:13" x14ac:dyDescent="0.3">
      <c r="A261" s="13" t="s">
        <v>48</v>
      </c>
      <c r="B261" s="13" t="s">
        <v>284</v>
      </c>
      <c r="C261" s="13" t="s">
        <v>275</v>
      </c>
      <c r="D261" s="13" t="s">
        <v>528</v>
      </c>
      <c r="E261" s="13" t="s">
        <v>1117</v>
      </c>
      <c r="F261" s="13" t="s">
        <v>278</v>
      </c>
      <c r="G261" s="13" t="s">
        <v>852</v>
      </c>
      <c r="H261" s="13" t="s">
        <v>853</v>
      </c>
      <c r="I261" s="14">
        <v>4</v>
      </c>
      <c r="J261" s="13" t="s">
        <v>47</v>
      </c>
      <c r="K261" s="13" t="s">
        <v>611</v>
      </c>
      <c r="L261" s="13" t="s">
        <v>562</v>
      </c>
      <c r="M261" s="13" t="s">
        <v>563</v>
      </c>
    </row>
    <row r="262" spans="1:13" x14ac:dyDescent="0.3">
      <c r="A262" s="13" t="s">
        <v>48</v>
      </c>
      <c r="B262" s="13" t="s">
        <v>284</v>
      </c>
      <c r="C262" s="13" t="s">
        <v>275</v>
      </c>
      <c r="D262" s="13" t="s">
        <v>528</v>
      </c>
      <c r="E262" s="13" t="s">
        <v>1117</v>
      </c>
      <c r="F262" s="13" t="s">
        <v>278</v>
      </c>
      <c r="G262" s="13" t="s">
        <v>1126</v>
      </c>
      <c r="H262" s="13" t="s">
        <v>1127</v>
      </c>
      <c r="I262" s="14">
        <v>1</v>
      </c>
      <c r="J262" s="13" t="s">
        <v>47</v>
      </c>
      <c r="K262" s="13" t="s">
        <v>611</v>
      </c>
      <c r="L262" s="13" t="s">
        <v>562</v>
      </c>
      <c r="M262" s="13" t="s">
        <v>563</v>
      </c>
    </row>
    <row r="263" spans="1:13" x14ac:dyDescent="0.3">
      <c r="A263" s="13" t="s">
        <v>48</v>
      </c>
      <c r="B263" s="13" t="s">
        <v>284</v>
      </c>
      <c r="C263" s="13" t="s">
        <v>275</v>
      </c>
      <c r="D263" s="13" t="s">
        <v>528</v>
      </c>
      <c r="E263" s="13" t="s">
        <v>1128</v>
      </c>
      <c r="F263" s="13" t="s">
        <v>278</v>
      </c>
      <c r="G263" s="13" t="s">
        <v>1122</v>
      </c>
      <c r="H263" s="13" t="s">
        <v>1123</v>
      </c>
      <c r="I263" s="14">
        <v>4</v>
      </c>
      <c r="J263" s="13" t="s">
        <v>47</v>
      </c>
      <c r="K263" s="13" t="s">
        <v>1060</v>
      </c>
      <c r="L263" s="13" t="s">
        <v>562</v>
      </c>
      <c r="M263" s="13" t="s">
        <v>563</v>
      </c>
    </row>
    <row r="264" spans="1:13" x14ac:dyDescent="0.3">
      <c r="A264" s="13" t="s">
        <v>48</v>
      </c>
      <c r="B264" s="13" t="s">
        <v>284</v>
      </c>
      <c r="C264" s="13" t="s">
        <v>275</v>
      </c>
      <c r="D264" s="13" t="s">
        <v>528</v>
      </c>
      <c r="E264" s="13" t="s">
        <v>1128</v>
      </c>
      <c r="F264" s="13" t="s">
        <v>278</v>
      </c>
      <c r="G264" s="13" t="s">
        <v>1129</v>
      </c>
      <c r="H264" s="13" t="s">
        <v>1130</v>
      </c>
      <c r="I264" s="14">
        <v>6</v>
      </c>
      <c r="J264" s="13" t="s">
        <v>47</v>
      </c>
      <c r="K264" s="13" t="s">
        <v>1060</v>
      </c>
      <c r="L264" s="13" t="s">
        <v>562</v>
      </c>
      <c r="M264" s="13" t="s">
        <v>563</v>
      </c>
    </row>
    <row r="265" spans="1:13" x14ac:dyDescent="0.3">
      <c r="A265" s="13" t="s">
        <v>48</v>
      </c>
      <c r="B265" s="13" t="s">
        <v>284</v>
      </c>
      <c r="C265" s="13" t="s">
        <v>275</v>
      </c>
      <c r="D265" s="13" t="s">
        <v>528</v>
      </c>
      <c r="E265" s="13" t="s">
        <v>1128</v>
      </c>
      <c r="F265" s="13" t="s">
        <v>278</v>
      </c>
      <c r="G265" s="13" t="s">
        <v>827</v>
      </c>
      <c r="H265" s="13" t="s">
        <v>828</v>
      </c>
      <c r="I265" s="14">
        <v>1</v>
      </c>
      <c r="J265" s="13" t="s">
        <v>47</v>
      </c>
      <c r="K265" s="13" t="s">
        <v>1060</v>
      </c>
      <c r="L265" s="13" t="s">
        <v>562</v>
      </c>
      <c r="M265" s="13" t="s">
        <v>563</v>
      </c>
    </row>
    <row r="266" spans="1:13" x14ac:dyDescent="0.3">
      <c r="A266" s="13" t="s">
        <v>48</v>
      </c>
      <c r="B266" s="13" t="s">
        <v>284</v>
      </c>
      <c r="C266" s="13" t="s">
        <v>275</v>
      </c>
      <c r="D266" s="13" t="s">
        <v>528</v>
      </c>
      <c r="E266" s="13" t="s">
        <v>1128</v>
      </c>
      <c r="F266" s="13" t="s">
        <v>278</v>
      </c>
      <c r="G266" s="13" t="s">
        <v>1131</v>
      </c>
      <c r="H266" s="13" t="s">
        <v>1132</v>
      </c>
      <c r="I266" s="14">
        <v>1</v>
      </c>
      <c r="J266" s="13" t="s">
        <v>47</v>
      </c>
      <c r="K266" s="13" t="s">
        <v>1060</v>
      </c>
      <c r="L266" s="13" t="s">
        <v>562</v>
      </c>
      <c r="M266" s="13" t="s">
        <v>563</v>
      </c>
    </row>
    <row r="267" spans="1:13" x14ac:dyDescent="0.3">
      <c r="A267" s="13" t="s">
        <v>48</v>
      </c>
      <c r="B267" s="13" t="s">
        <v>284</v>
      </c>
      <c r="C267" s="13" t="s">
        <v>275</v>
      </c>
      <c r="D267" s="13" t="s">
        <v>528</v>
      </c>
      <c r="E267" s="13" t="s">
        <v>1128</v>
      </c>
      <c r="F267" s="13" t="s">
        <v>278</v>
      </c>
      <c r="G267" s="13" t="s">
        <v>1133</v>
      </c>
      <c r="H267" s="13" t="s">
        <v>1134</v>
      </c>
      <c r="I267" s="14">
        <v>1</v>
      </c>
      <c r="J267" s="13" t="s">
        <v>47</v>
      </c>
      <c r="K267" s="13" t="s">
        <v>1060</v>
      </c>
      <c r="L267" s="13" t="s">
        <v>562</v>
      </c>
      <c r="M267" s="13" t="s">
        <v>563</v>
      </c>
    </row>
    <row r="268" spans="1:13" x14ac:dyDescent="0.3">
      <c r="A268" s="13" t="s">
        <v>48</v>
      </c>
      <c r="B268" s="13" t="s">
        <v>284</v>
      </c>
      <c r="C268" s="13" t="s">
        <v>275</v>
      </c>
      <c r="D268" s="13" t="s">
        <v>528</v>
      </c>
      <c r="E268" s="13" t="s">
        <v>1135</v>
      </c>
      <c r="F268" s="13" t="s">
        <v>278</v>
      </c>
      <c r="G268" s="13" t="s">
        <v>1136</v>
      </c>
      <c r="H268" s="13" t="s">
        <v>1137</v>
      </c>
      <c r="I268" s="14">
        <v>3</v>
      </c>
      <c r="J268" s="13" t="s">
        <v>47</v>
      </c>
      <c r="K268" s="13" t="s">
        <v>386</v>
      </c>
      <c r="L268" s="13" t="s">
        <v>562</v>
      </c>
      <c r="M268" s="13" t="s">
        <v>563</v>
      </c>
    </row>
    <row r="269" spans="1:13" x14ac:dyDescent="0.3">
      <c r="A269" s="13" t="s">
        <v>48</v>
      </c>
      <c r="B269" s="13" t="s">
        <v>284</v>
      </c>
      <c r="C269" s="13" t="s">
        <v>275</v>
      </c>
      <c r="D269" s="13" t="s">
        <v>528</v>
      </c>
      <c r="E269" s="13" t="s">
        <v>1135</v>
      </c>
      <c r="F269" s="13" t="s">
        <v>278</v>
      </c>
      <c r="G269" s="13" t="s">
        <v>1095</v>
      </c>
      <c r="H269" s="13" t="s">
        <v>1096</v>
      </c>
      <c r="I269" s="14">
        <v>1</v>
      </c>
      <c r="J269" s="13" t="s">
        <v>47</v>
      </c>
      <c r="K269" s="13" t="s">
        <v>386</v>
      </c>
      <c r="L269" s="13" t="s">
        <v>562</v>
      </c>
      <c r="M269" s="13" t="s">
        <v>563</v>
      </c>
    </row>
    <row r="270" spans="1:13" x14ac:dyDescent="0.3">
      <c r="A270" s="13" t="s">
        <v>48</v>
      </c>
      <c r="B270" s="13" t="s">
        <v>284</v>
      </c>
      <c r="C270" s="13" t="s">
        <v>275</v>
      </c>
      <c r="D270" s="13" t="s">
        <v>528</v>
      </c>
      <c r="E270" s="13" t="s">
        <v>1135</v>
      </c>
      <c r="F270" s="13" t="s">
        <v>278</v>
      </c>
      <c r="G270" s="13" t="s">
        <v>1138</v>
      </c>
      <c r="H270" s="13" t="s">
        <v>1139</v>
      </c>
      <c r="I270" s="14">
        <v>2</v>
      </c>
      <c r="J270" s="13" t="s">
        <v>47</v>
      </c>
      <c r="K270" s="13" t="s">
        <v>386</v>
      </c>
      <c r="L270" s="13" t="s">
        <v>562</v>
      </c>
      <c r="M270" s="13" t="s">
        <v>563</v>
      </c>
    </row>
    <row r="271" spans="1:13" x14ac:dyDescent="0.3">
      <c r="A271" s="13" t="s">
        <v>48</v>
      </c>
      <c r="B271" s="13" t="s">
        <v>284</v>
      </c>
      <c r="C271" s="13" t="s">
        <v>275</v>
      </c>
      <c r="D271" s="13" t="s">
        <v>528</v>
      </c>
      <c r="E271" s="13" t="s">
        <v>1135</v>
      </c>
      <c r="F271" s="13" t="s">
        <v>278</v>
      </c>
      <c r="G271" s="13" t="s">
        <v>1140</v>
      </c>
      <c r="H271" s="13" t="s">
        <v>1141</v>
      </c>
      <c r="I271" s="14">
        <v>3</v>
      </c>
      <c r="J271" s="13" t="s">
        <v>47</v>
      </c>
      <c r="K271" s="13" t="s">
        <v>386</v>
      </c>
      <c r="L271" s="13" t="s">
        <v>562</v>
      </c>
      <c r="M271" s="13" t="s">
        <v>563</v>
      </c>
    </row>
    <row r="272" spans="1:13" x14ac:dyDescent="0.3">
      <c r="A272" s="13" t="s">
        <v>48</v>
      </c>
      <c r="B272" s="13" t="s">
        <v>284</v>
      </c>
      <c r="C272" s="13" t="s">
        <v>275</v>
      </c>
      <c r="D272" s="13" t="s">
        <v>528</v>
      </c>
      <c r="E272" s="13" t="s">
        <v>1135</v>
      </c>
      <c r="F272" s="13" t="s">
        <v>278</v>
      </c>
      <c r="G272" s="13" t="s">
        <v>1142</v>
      </c>
      <c r="H272" s="13" t="s">
        <v>1143</v>
      </c>
      <c r="I272" s="14">
        <v>3</v>
      </c>
      <c r="J272" s="13" t="s">
        <v>47</v>
      </c>
      <c r="K272" s="13" t="s">
        <v>386</v>
      </c>
      <c r="L272" s="13" t="s">
        <v>562</v>
      </c>
      <c r="M272" s="13" t="s">
        <v>563</v>
      </c>
    </row>
    <row r="273" spans="1:13" x14ac:dyDescent="0.3">
      <c r="A273" s="13" t="s">
        <v>48</v>
      </c>
      <c r="B273" s="13" t="s">
        <v>284</v>
      </c>
      <c r="C273" s="13" t="s">
        <v>275</v>
      </c>
      <c r="D273" s="13" t="s">
        <v>528</v>
      </c>
      <c r="E273" s="13" t="s">
        <v>1135</v>
      </c>
      <c r="F273" s="13" t="s">
        <v>278</v>
      </c>
      <c r="G273" s="13" t="s">
        <v>1118</v>
      </c>
      <c r="H273" s="13" t="s">
        <v>1119</v>
      </c>
      <c r="I273" s="14">
        <v>3</v>
      </c>
      <c r="J273" s="13" t="s">
        <v>47</v>
      </c>
      <c r="K273" s="13" t="s">
        <v>386</v>
      </c>
      <c r="L273" s="13" t="s">
        <v>562</v>
      </c>
      <c r="M273" s="13" t="s">
        <v>563</v>
      </c>
    </row>
    <row r="274" spans="1:13" x14ac:dyDescent="0.3">
      <c r="A274" s="13" t="s">
        <v>48</v>
      </c>
      <c r="B274" s="13" t="s">
        <v>284</v>
      </c>
      <c r="C274" s="13" t="s">
        <v>275</v>
      </c>
      <c r="D274" s="13" t="s">
        <v>528</v>
      </c>
      <c r="E274" s="13" t="s">
        <v>1135</v>
      </c>
      <c r="F274" s="13" t="s">
        <v>278</v>
      </c>
      <c r="G274" s="13" t="s">
        <v>1120</v>
      </c>
      <c r="H274" s="13" t="s">
        <v>1121</v>
      </c>
      <c r="I274" s="14">
        <v>3</v>
      </c>
      <c r="J274" s="13" t="s">
        <v>47</v>
      </c>
      <c r="K274" s="13" t="s">
        <v>386</v>
      </c>
      <c r="L274" s="13" t="s">
        <v>562</v>
      </c>
      <c r="M274" s="13" t="s">
        <v>563</v>
      </c>
    </row>
    <row r="275" spans="1:13" x14ac:dyDescent="0.3">
      <c r="A275" s="13" t="s">
        <v>48</v>
      </c>
      <c r="B275" s="13" t="s">
        <v>284</v>
      </c>
      <c r="C275" s="13" t="s">
        <v>275</v>
      </c>
      <c r="D275" s="13" t="s">
        <v>528</v>
      </c>
      <c r="E275" s="13" t="s">
        <v>1135</v>
      </c>
      <c r="F275" s="13" t="s">
        <v>278</v>
      </c>
      <c r="G275" s="13" t="s">
        <v>1126</v>
      </c>
      <c r="H275" s="13" t="s">
        <v>1127</v>
      </c>
      <c r="I275" s="14">
        <v>1</v>
      </c>
      <c r="J275" s="13" t="s">
        <v>47</v>
      </c>
      <c r="K275" s="13" t="s">
        <v>386</v>
      </c>
      <c r="L275" s="13" t="s">
        <v>562</v>
      </c>
      <c r="M275" s="13" t="s">
        <v>563</v>
      </c>
    </row>
    <row r="276" spans="1:13" x14ac:dyDescent="0.3">
      <c r="A276" s="13" t="s">
        <v>48</v>
      </c>
      <c r="B276" s="13" t="s">
        <v>284</v>
      </c>
      <c r="C276" s="13" t="s">
        <v>275</v>
      </c>
      <c r="D276" s="13" t="s">
        <v>528</v>
      </c>
      <c r="E276" s="13" t="s">
        <v>1135</v>
      </c>
      <c r="F276" s="13" t="s">
        <v>278</v>
      </c>
      <c r="G276" s="13" t="s">
        <v>1122</v>
      </c>
      <c r="H276" s="13" t="s">
        <v>1123</v>
      </c>
      <c r="I276" s="14">
        <v>4</v>
      </c>
      <c r="J276" s="13" t="s">
        <v>47</v>
      </c>
      <c r="K276" s="13" t="s">
        <v>386</v>
      </c>
      <c r="L276" s="13" t="s">
        <v>562</v>
      </c>
      <c r="M276" s="13" t="s">
        <v>563</v>
      </c>
    </row>
    <row r="277" spans="1:13" x14ac:dyDescent="0.3">
      <c r="A277" s="13" t="s">
        <v>48</v>
      </c>
      <c r="B277" s="13" t="s">
        <v>284</v>
      </c>
      <c r="C277" s="13" t="s">
        <v>275</v>
      </c>
      <c r="D277" s="13" t="s">
        <v>528</v>
      </c>
      <c r="E277" s="13" t="s">
        <v>1135</v>
      </c>
      <c r="F277" s="13" t="s">
        <v>278</v>
      </c>
      <c r="G277" s="13" t="s">
        <v>1124</v>
      </c>
      <c r="H277" s="13" t="s">
        <v>1125</v>
      </c>
      <c r="I277" s="14">
        <v>2</v>
      </c>
      <c r="J277" s="13" t="s">
        <v>47</v>
      </c>
      <c r="K277" s="13" t="s">
        <v>386</v>
      </c>
      <c r="L277" s="13" t="s">
        <v>562</v>
      </c>
      <c r="M277" s="13" t="s">
        <v>563</v>
      </c>
    </row>
    <row r="278" spans="1:13" x14ac:dyDescent="0.3">
      <c r="A278" s="13" t="s">
        <v>48</v>
      </c>
      <c r="B278" s="13" t="s">
        <v>284</v>
      </c>
      <c r="C278" s="13" t="s">
        <v>275</v>
      </c>
      <c r="D278" s="13" t="s">
        <v>528</v>
      </c>
      <c r="E278" s="13" t="s">
        <v>1135</v>
      </c>
      <c r="F278" s="13" t="s">
        <v>278</v>
      </c>
      <c r="G278" s="13" t="s">
        <v>1144</v>
      </c>
      <c r="H278" s="13" t="s">
        <v>1145</v>
      </c>
      <c r="I278" s="14">
        <v>2</v>
      </c>
      <c r="J278" s="13" t="s">
        <v>47</v>
      </c>
      <c r="K278" s="13" t="s">
        <v>386</v>
      </c>
      <c r="L278" s="13" t="s">
        <v>562</v>
      </c>
      <c r="M278" s="13" t="s">
        <v>563</v>
      </c>
    </row>
    <row r="279" spans="1:13" x14ac:dyDescent="0.3">
      <c r="A279" s="13" t="s">
        <v>48</v>
      </c>
      <c r="B279" s="13" t="s">
        <v>284</v>
      </c>
      <c r="C279" s="13" t="s">
        <v>275</v>
      </c>
      <c r="D279" s="13" t="s">
        <v>528</v>
      </c>
      <c r="E279" s="13" t="s">
        <v>1135</v>
      </c>
      <c r="F279" s="13" t="s">
        <v>278</v>
      </c>
      <c r="G279" s="13" t="s">
        <v>620</v>
      </c>
      <c r="H279" s="13" t="s">
        <v>621</v>
      </c>
      <c r="I279" s="14">
        <v>3</v>
      </c>
      <c r="J279" s="13" t="s">
        <v>47</v>
      </c>
      <c r="K279" s="13" t="s">
        <v>386</v>
      </c>
      <c r="L279" s="13" t="s">
        <v>562</v>
      </c>
      <c r="M279" s="13" t="s">
        <v>563</v>
      </c>
    </row>
    <row r="280" spans="1:13" x14ac:dyDescent="0.3">
      <c r="A280" s="13" t="s">
        <v>48</v>
      </c>
      <c r="B280" s="13" t="s">
        <v>284</v>
      </c>
      <c r="C280" s="13" t="s">
        <v>275</v>
      </c>
      <c r="D280" s="13" t="s">
        <v>528</v>
      </c>
      <c r="E280" s="13" t="s">
        <v>1135</v>
      </c>
      <c r="F280" s="13" t="s">
        <v>278</v>
      </c>
      <c r="G280" s="13" t="s">
        <v>1146</v>
      </c>
      <c r="H280" s="13" t="s">
        <v>1147</v>
      </c>
      <c r="I280" s="14">
        <v>2</v>
      </c>
      <c r="J280" s="13" t="s">
        <v>47</v>
      </c>
      <c r="K280" s="13" t="s">
        <v>386</v>
      </c>
      <c r="L280" s="13" t="s">
        <v>562</v>
      </c>
      <c r="M280" s="13" t="s">
        <v>563</v>
      </c>
    </row>
    <row r="281" spans="1:13" x14ac:dyDescent="0.3">
      <c r="A281" s="13" t="s">
        <v>48</v>
      </c>
      <c r="B281" s="13" t="s">
        <v>284</v>
      </c>
      <c r="C281" s="13" t="s">
        <v>275</v>
      </c>
      <c r="D281" s="13" t="s">
        <v>528</v>
      </c>
      <c r="E281" s="13" t="s">
        <v>1135</v>
      </c>
      <c r="F281" s="13" t="s">
        <v>278</v>
      </c>
      <c r="G281" s="13" t="s">
        <v>1148</v>
      </c>
      <c r="H281" s="13" t="s">
        <v>1149</v>
      </c>
      <c r="I281" s="14">
        <v>1</v>
      </c>
      <c r="J281" s="13" t="s">
        <v>47</v>
      </c>
      <c r="K281" s="13" t="s">
        <v>386</v>
      </c>
      <c r="L281" s="13" t="s">
        <v>562</v>
      </c>
      <c r="M281" s="13" t="s">
        <v>563</v>
      </c>
    </row>
    <row r="282" spans="1:13" x14ac:dyDescent="0.3">
      <c r="A282" s="13" t="s">
        <v>48</v>
      </c>
      <c r="B282" s="13" t="s">
        <v>284</v>
      </c>
      <c r="C282" s="13" t="s">
        <v>275</v>
      </c>
      <c r="D282" s="13" t="s">
        <v>528</v>
      </c>
      <c r="E282" s="13" t="s">
        <v>1150</v>
      </c>
      <c r="F282" s="13" t="s">
        <v>278</v>
      </c>
      <c r="G282" s="13" t="s">
        <v>631</v>
      </c>
      <c r="H282" s="13" t="s">
        <v>632</v>
      </c>
      <c r="I282" s="14">
        <v>3</v>
      </c>
      <c r="J282" s="13" t="s">
        <v>47</v>
      </c>
      <c r="K282" s="13" t="s">
        <v>472</v>
      </c>
      <c r="L282" s="13" t="s">
        <v>562</v>
      </c>
      <c r="M282" s="13" t="s">
        <v>563</v>
      </c>
    </row>
    <row r="283" spans="1:13" x14ac:dyDescent="0.3">
      <c r="A283" s="13" t="s">
        <v>48</v>
      </c>
      <c r="B283" s="13" t="s">
        <v>284</v>
      </c>
      <c r="C283" s="13" t="s">
        <v>275</v>
      </c>
      <c r="D283" s="13" t="s">
        <v>528</v>
      </c>
      <c r="E283" s="13" t="s">
        <v>1150</v>
      </c>
      <c r="F283" s="13" t="s">
        <v>278</v>
      </c>
      <c r="G283" s="13" t="s">
        <v>620</v>
      </c>
      <c r="H283" s="13" t="s">
        <v>621</v>
      </c>
      <c r="I283" s="14">
        <v>2</v>
      </c>
      <c r="J283" s="13" t="s">
        <v>47</v>
      </c>
      <c r="K283" s="13" t="s">
        <v>472</v>
      </c>
      <c r="L283" s="13" t="s">
        <v>562</v>
      </c>
      <c r="M283" s="13" t="s">
        <v>563</v>
      </c>
    </row>
    <row r="284" spans="1:13" x14ac:dyDescent="0.3">
      <c r="A284" s="13" t="s">
        <v>48</v>
      </c>
      <c r="B284" s="13" t="s">
        <v>284</v>
      </c>
      <c r="C284" s="13" t="s">
        <v>275</v>
      </c>
      <c r="D284" s="13" t="s">
        <v>528</v>
      </c>
      <c r="E284" s="13" t="s">
        <v>1150</v>
      </c>
      <c r="F284" s="13" t="s">
        <v>278</v>
      </c>
      <c r="G284" s="13" t="s">
        <v>1122</v>
      </c>
      <c r="H284" s="13" t="s">
        <v>1123</v>
      </c>
      <c r="I284" s="14">
        <v>2</v>
      </c>
      <c r="J284" s="13" t="s">
        <v>47</v>
      </c>
      <c r="K284" s="13" t="s">
        <v>472</v>
      </c>
      <c r="L284" s="13" t="s">
        <v>562</v>
      </c>
      <c r="M284" s="13" t="s">
        <v>563</v>
      </c>
    </row>
    <row r="285" spans="1:13" x14ac:dyDescent="0.3">
      <c r="A285" s="13" t="s">
        <v>48</v>
      </c>
      <c r="B285" s="13" t="s">
        <v>284</v>
      </c>
      <c r="C285" s="13" t="s">
        <v>275</v>
      </c>
      <c r="D285" s="13" t="s">
        <v>528</v>
      </c>
      <c r="E285" s="13" t="s">
        <v>1150</v>
      </c>
      <c r="F285" s="13" t="s">
        <v>278</v>
      </c>
      <c r="G285" s="13" t="s">
        <v>852</v>
      </c>
      <c r="H285" s="13" t="s">
        <v>853</v>
      </c>
      <c r="I285" s="14">
        <v>2</v>
      </c>
      <c r="J285" s="13" t="s">
        <v>47</v>
      </c>
      <c r="K285" s="13" t="s">
        <v>472</v>
      </c>
      <c r="L285" s="13" t="s">
        <v>562</v>
      </c>
      <c r="M285" s="13" t="s">
        <v>563</v>
      </c>
    </row>
    <row r="286" spans="1:13" x14ac:dyDescent="0.3">
      <c r="A286" s="13" t="s">
        <v>48</v>
      </c>
      <c r="B286" s="13" t="s">
        <v>284</v>
      </c>
      <c r="C286" s="13" t="s">
        <v>275</v>
      </c>
      <c r="D286" s="13" t="s">
        <v>528</v>
      </c>
      <c r="E286" s="13" t="s">
        <v>1150</v>
      </c>
      <c r="F286" s="13" t="s">
        <v>278</v>
      </c>
      <c r="G286" s="13" t="s">
        <v>1151</v>
      </c>
      <c r="H286" s="13" t="s">
        <v>1152</v>
      </c>
      <c r="I286" s="14">
        <v>1</v>
      </c>
      <c r="J286" s="13" t="s">
        <v>47</v>
      </c>
      <c r="K286" s="13" t="s">
        <v>472</v>
      </c>
      <c r="L286" s="13" t="s">
        <v>562</v>
      </c>
      <c r="M286" s="13" t="s">
        <v>563</v>
      </c>
    </row>
    <row r="287" spans="1:13" x14ac:dyDescent="0.3">
      <c r="A287" s="13" t="s">
        <v>48</v>
      </c>
      <c r="B287" s="13" t="s">
        <v>284</v>
      </c>
      <c r="C287" s="13" t="s">
        <v>275</v>
      </c>
      <c r="D287" s="13" t="s">
        <v>528</v>
      </c>
      <c r="E287" s="13" t="s">
        <v>1150</v>
      </c>
      <c r="F287" s="13" t="s">
        <v>278</v>
      </c>
      <c r="G287" s="13" t="s">
        <v>1126</v>
      </c>
      <c r="H287" s="13" t="s">
        <v>1127</v>
      </c>
      <c r="I287" s="14">
        <v>1</v>
      </c>
      <c r="J287" s="13" t="s">
        <v>47</v>
      </c>
      <c r="K287" s="13" t="s">
        <v>472</v>
      </c>
      <c r="L287" s="13" t="s">
        <v>562</v>
      </c>
      <c r="M287" s="13" t="s">
        <v>563</v>
      </c>
    </row>
    <row r="288" spans="1:13" x14ac:dyDescent="0.3">
      <c r="A288" s="13" t="s">
        <v>28</v>
      </c>
      <c r="B288" s="13" t="s">
        <v>284</v>
      </c>
      <c r="C288" s="13" t="s">
        <v>275</v>
      </c>
      <c r="D288" s="13" t="s">
        <v>890</v>
      </c>
      <c r="E288" s="13" t="s">
        <v>1153</v>
      </c>
      <c r="F288" s="13" t="s">
        <v>278</v>
      </c>
      <c r="G288" s="13" t="s">
        <v>1154</v>
      </c>
      <c r="H288" s="13" t="s">
        <v>1155</v>
      </c>
      <c r="I288" s="14">
        <v>1</v>
      </c>
      <c r="J288" s="13" t="s">
        <v>27</v>
      </c>
      <c r="K288" s="13" t="s">
        <v>305</v>
      </c>
      <c r="L288" s="13" t="s">
        <v>562</v>
      </c>
      <c r="M288" s="13" t="s">
        <v>1156</v>
      </c>
    </row>
    <row r="289" spans="1:13" x14ac:dyDescent="0.3">
      <c r="A289" s="13" t="s">
        <v>28</v>
      </c>
      <c r="B289" s="13" t="s">
        <v>284</v>
      </c>
      <c r="C289" s="13" t="s">
        <v>275</v>
      </c>
      <c r="D289" s="13" t="s">
        <v>890</v>
      </c>
      <c r="E289" s="13" t="s">
        <v>1153</v>
      </c>
      <c r="F289" s="13" t="s">
        <v>278</v>
      </c>
      <c r="G289" s="13" t="s">
        <v>1043</v>
      </c>
      <c r="H289" s="13" t="s">
        <v>1044</v>
      </c>
      <c r="I289" s="14">
        <v>1</v>
      </c>
      <c r="J289" s="13" t="s">
        <v>27</v>
      </c>
      <c r="K289" s="13" t="s">
        <v>305</v>
      </c>
      <c r="L289" s="13" t="s">
        <v>562</v>
      </c>
      <c r="M289" s="13" t="s">
        <v>563</v>
      </c>
    </row>
    <row r="290" spans="1:13" x14ac:dyDescent="0.3">
      <c r="A290" s="13" t="s">
        <v>60</v>
      </c>
      <c r="B290" s="13" t="s">
        <v>369</v>
      </c>
      <c r="C290" s="13" t="s">
        <v>275</v>
      </c>
      <c r="D290" s="13" t="s">
        <v>370</v>
      </c>
      <c r="E290" s="13" t="s">
        <v>1157</v>
      </c>
      <c r="F290" s="13" t="s">
        <v>278</v>
      </c>
      <c r="G290" s="13" t="s">
        <v>1158</v>
      </c>
      <c r="H290" s="13" t="s">
        <v>1159</v>
      </c>
      <c r="I290" s="14">
        <v>1</v>
      </c>
      <c r="J290" s="13" t="s">
        <v>59</v>
      </c>
      <c r="K290" s="13" t="s">
        <v>494</v>
      </c>
      <c r="L290" s="13" t="s">
        <v>562</v>
      </c>
      <c r="M290" s="13" t="s">
        <v>563</v>
      </c>
    </row>
    <row r="291" spans="1:13" x14ac:dyDescent="0.3">
      <c r="A291" s="13" t="s">
        <v>60</v>
      </c>
      <c r="B291" s="13" t="s">
        <v>369</v>
      </c>
      <c r="C291" s="13" t="s">
        <v>275</v>
      </c>
      <c r="D291" s="13" t="s">
        <v>370</v>
      </c>
      <c r="E291" s="13" t="s">
        <v>1157</v>
      </c>
      <c r="F291" s="13" t="s">
        <v>278</v>
      </c>
      <c r="G291" s="13" t="s">
        <v>1160</v>
      </c>
      <c r="H291" s="13" t="s">
        <v>1159</v>
      </c>
      <c r="I291" s="14">
        <v>1</v>
      </c>
      <c r="J291" s="13" t="s">
        <v>59</v>
      </c>
      <c r="K291" s="13" t="s">
        <v>494</v>
      </c>
      <c r="L291" s="13" t="s">
        <v>562</v>
      </c>
      <c r="M291" s="13" t="s">
        <v>563</v>
      </c>
    </row>
    <row r="292" spans="1:13" x14ac:dyDescent="0.3">
      <c r="A292" s="13" t="s">
        <v>60</v>
      </c>
      <c r="B292" s="13" t="s">
        <v>369</v>
      </c>
      <c r="C292" s="13" t="s">
        <v>275</v>
      </c>
      <c r="D292" s="13" t="s">
        <v>370</v>
      </c>
      <c r="E292" s="13" t="s">
        <v>1161</v>
      </c>
      <c r="F292" s="13" t="s">
        <v>278</v>
      </c>
      <c r="G292" s="13" t="s">
        <v>1082</v>
      </c>
      <c r="H292" s="13" t="s">
        <v>1083</v>
      </c>
      <c r="I292" s="14">
        <v>1</v>
      </c>
      <c r="J292" s="13" t="s">
        <v>59</v>
      </c>
      <c r="K292" s="13" t="s">
        <v>1162</v>
      </c>
      <c r="L292" s="13" t="s">
        <v>562</v>
      </c>
      <c r="M292" s="13" t="s">
        <v>784</v>
      </c>
    </row>
    <row r="293" spans="1:13" x14ac:dyDescent="0.3">
      <c r="A293" s="13" t="s">
        <v>60</v>
      </c>
      <c r="B293" s="13" t="s">
        <v>369</v>
      </c>
      <c r="C293" s="13" t="s">
        <v>275</v>
      </c>
      <c r="D293" s="13" t="s">
        <v>370</v>
      </c>
      <c r="E293" s="13" t="s">
        <v>1161</v>
      </c>
      <c r="F293" s="13" t="s">
        <v>278</v>
      </c>
      <c r="G293" s="13" t="s">
        <v>1163</v>
      </c>
      <c r="H293" s="13" t="s">
        <v>1164</v>
      </c>
      <c r="I293" s="14">
        <v>1</v>
      </c>
      <c r="J293" s="13" t="s">
        <v>59</v>
      </c>
      <c r="K293" s="13" t="s">
        <v>1162</v>
      </c>
      <c r="L293" s="13" t="s">
        <v>562</v>
      </c>
      <c r="M293" s="13" t="s">
        <v>563</v>
      </c>
    </row>
    <row r="294" spans="1:13" x14ac:dyDescent="0.3">
      <c r="A294" s="13" t="s">
        <v>60</v>
      </c>
      <c r="B294" s="13" t="s">
        <v>369</v>
      </c>
      <c r="C294" s="13" t="s">
        <v>275</v>
      </c>
      <c r="D294" s="13" t="s">
        <v>370</v>
      </c>
      <c r="E294" s="13" t="s">
        <v>1165</v>
      </c>
      <c r="F294" s="13" t="s">
        <v>278</v>
      </c>
      <c r="G294" s="13" t="s">
        <v>768</v>
      </c>
      <c r="H294" s="13" t="s">
        <v>769</v>
      </c>
      <c r="I294" s="14">
        <v>1</v>
      </c>
      <c r="J294" s="13" t="s">
        <v>59</v>
      </c>
      <c r="K294" s="13" t="s">
        <v>686</v>
      </c>
      <c r="L294" s="13" t="s">
        <v>562</v>
      </c>
      <c r="M294" s="13" t="s">
        <v>771</v>
      </c>
    </row>
    <row r="295" spans="1:13" x14ac:dyDescent="0.3">
      <c r="A295" s="13" t="s">
        <v>128</v>
      </c>
      <c r="B295" s="13" t="s">
        <v>540</v>
      </c>
      <c r="C295" s="13" t="s">
        <v>275</v>
      </c>
      <c r="D295" s="13" t="s">
        <v>1166</v>
      </c>
      <c r="E295" s="13" t="s">
        <v>1167</v>
      </c>
      <c r="F295" s="13" t="s">
        <v>278</v>
      </c>
      <c r="G295" s="13" t="s">
        <v>1168</v>
      </c>
      <c r="H295" s="13" t="s">
        <v>1169</v>
      </c>
      <c r="I295" s="14">
        <v>4</v>
      </c>
      <c r="J295" s="13" t="s">
        <v>127</v>
      </c>
      <c r="K295" s="13" t="s">
        <v>863</v>
      </c>
      <c r="L295" s="13" t="s">
        <v>562</v>
      </c>
      <c r="M295" s="13" t="s">
        <v>563</v>
      </c>
    </row>
    <row r="296" spans="1:13" x14ac:dyDescent="0.3">
      <c r="A296" s="13" t="s">
        <v>128</v>
      </c>
      <c r="B296" s="13" t="s">
        <v>540</v>
      </c>
      <c r="C296" s="13" t="s">
        <v>275</v>
      </c>
      <c r="D296" s="13" t="s">
        <v>1166</v>
      </c>
      <c r="E296" s="13" t="s">
        <v>1167</v>
      </c>
      <c r="F296" s="13" t="s">
        <v>278</v>
      </c>
      <c r="G296" s="13" t="s">
        <v>1170</v>
      </c>
      <c r="H296" s="13" t="s">
        <v>1171</v>
      </c>
      <c r="I296" s="14">
        <v>1</v>
      </c>
      <c r="J296" s="13" t="s">
        <v>127</v>
      </c>
      <c r="K296" s="13" t="s">
        <v>863</v>
      </c>
      <c r="L296" s="13" t="s">
        <v>562</v>
      </c>
      <c r="M296" s="13" t="s">
        <v>563</v>
      </c>
    </row>
    <row r="297" spans="1:13" x14ac:dyDescent="0.3">
      <c r="A297" s="13" t="s">
        <v>128</v>
      </c>
      <c r="B297" s="13" t="s">
        <v>540</v>
      </c>
      <c r="C297" s="13" t="s">
        <v>275</v>
      </c>
      <c r="D297" s="13" t="s">
        <v>1166</v>
      </c>
      <c r="E297" s="13" t="s">
        <v>1172</v>
      </c>
      <c r="F297" s="13" t="s">
        <v>278</v>
      </c>
      <c r="G297" s="13" t="s">
        <v>612</v>
      </c>
      <c r="H297" s="13" t="s">
        <v>613</v>
      </c>
      <c r="I297" s="14">
        <v>2</v>
      </c>
      <c r="J297" s="13" t="s">
        <v>127</v>
      </c>
      <c r="K297" s="13" t="s">
        <v>770</v>
      </c>
      <c r="L297" s="13" t="s">
        <v>562</v>
      </c>
      <c r="M297" s="13" t="s">
        <v>563</v>
      </c>
    </row>
    <row r="298" spans="1:13" x14ac:dyDescent="0.3">
      <c r="A298" s="13" t="s">
        <v>90</v>
      </c>
      <c r="B298" s="13" t="s">
        <v>291</v>
      </c>
      <c r="C298" s="13" t="s">
        <v>275</v>
      </c>
      <c r="D298" s="13" t="s">
        <v>738</v>
      </c>
      <c r="E298" s="13" t="s">
        <v>1173</v>
      </c>
      <c r="F298" s="13" t="s">
        <v>278</v>
      </c>
      <c r="G298" s="13" t="s">
        <v>1174</v>
      </c>
      <c r="H298" s="13" t="s">
        <v>1175</v>
      </c>
      <c r="I298" s="14">
        <v>1</v>
      </c>
      <c r="J298" s="13" t="s">
        <v>89</v>
      </c>
      <c r="K298" s="13" t="s">
        <v>366</v>
      </c>
      <c r="L298" s="13" t="s">
        <v>562</v>
      </c>
      <c r="M298" s="13" t="s">
        <v>563</v>
      </c>
    </row>
    <row r="299" spans="1:13" x14ac:dyDescent="0.3">
      <c r="A299" s="13" t="s">
        <v>90</v>
      </c>
      <c r="B299" s="13" t="s">
        <v>291</v>
      </c>
      <c r="C299" s="13" t="s">
        <v>275</v>
      </c>
      <c r="D299" s="13" t="s">
        <v>738</v>
      </c>
      <c r="E299" s="13" t="s">
        <v>1176</v>
      </c>
      <c r="F299" s="13" t="s">
        <v>278</v>
      </c>
      <c r="G299" s="13" t="s">
        <v>1177</v>
      </c>
      <c r="H299" s="13" t="s">
        <v>1178</v>
      </c>
      <c r="I299" s="14">
        <v>4</v>
      </c>
      <c r="J299" s="13" t="s">
        <v>89</v>
      </c>
      <c r="K299" s="13" t="s">
        <v>640</v>
      </c>
      <c r="L299" s="13" t="s">
        <v>562</v>
      </c>
      <c r="M299" s="13" t="s">
        <v>563</v>
      </c>
    </row>
    <row r="300" spans="1:13" x14ac:dyDescent="0.3">
      <c r="A300" s="13" t="s">
        <v>90</v>
      </c>
      <c r="B300" s="13" t="s">
        <v>291</v>
      </c>
      <c r="C300" s="13" t="s">
        <v>275</v>
      </c>
      <c r="D300" s="13" t="s">
        <v>738</v>
      </c>
      <c r="E300" s="13" t="s">
        <v>1176</v>
      </c>
      <c r="F300" s="13" t="s">
        <v>278</v>
      </c>
      <c r="G300" s="13" t="s">
        <v>1179</v>
      </c>
      <c r="H300" s="13" t="s">
        <v>1180</v>
      </c>
      <c r="I300" s="14">
        <v>1</v>
      </c>
      <c r="J300" s="13" t="s">
        <v>89</v>
      </c>
      <c r="K300" s="13" t="s">
        <v>640</v>
      </c>
      <c r="L300" s="13" t="s">
        <v>562</v>
      </c>
      <c r="M300" s="13" t="s">
        <v>563</v>
      </c>
    </row>
    <row r="301" spans="1:13" x14ac:dyDescent="0.3">
      <c r="A301" s="13" t="s">
        <v>251</v>
      </c>
      <c r="B301" s="13" t="s">
        <v>291</v>
      </c>
      <c r="C301" s="13" t="s">
        <v>275</v>
      </c>
      <c r="D301" s="13" t="s">
        <v>738</v>
      </c>
      <c r="E301" s="13" t="s">
        <v>1181</v>
      </c>
      <c r="F301" s="13" t="s">
        <v>278</v>
      </c>
      <c r="G301" s="13" t="s">
        <v>560</v>
      </c>
      <c r="H301" s="13" t="s">
        <v>561</v>
      </c>
      <c r="I301" s="14">
        <v>1</v>
      </c>
      <c r="J301" s="13" t="s">
        <v>250</v>
      </c>
      <c r="K301" s="13" t="s">
        <v>366</v>
      </c>
      <c r="L301" s="13" t="s">
        <v>562</v>
      </c>
      <c r="M301" s="13" t="s">
        <v>563</v>
      </c>
    </row>
    <row r="302" spans="1:13" x14ac:dyDescent="0.3">
      <c r="A302" s="13" t="s">
        <v>38</v>
      </c>
      <c r="B302" s="13" t="s">
        <v>356</v>
      </c>
      <c r="C302" s="13" t="s">
        <v>275</v>
      </c>
      <c r="D302" s="13" t="s">
        <v>498</v>
      </c>
      <c r="E302" s="13" t="s">
        <v>499</v>
      </c>
      <c r="F302" s="13" t="s">
        <v>278</v>
      </c>
      <c r="G302" s="13" t="s">
        <v>1182</v>
      </c>
      <c r="H302" s="13" t="s">
        <v>1183</v>
      </c>
      <c r="I302" s="14">
        <v>2</v>
      </c>
      <c r="J302" s="13" t="s">
        <v>37</v>
      </c>
      <c r="K302" s="13" t="s">
        <v>500</v>
      </c>
      <c r="L302" s="13" t="s">
        <v>562</v>
      </c>
      <c r="M302" s="13" t="s">
        <v>563</v>
      </c>
    </row>
    <row r="303" spans="1:13" x14ac:dyDescent="0.3">
      <c r="A303" s="13" t="s">
        <v>38</v>
      </c>
      <c r="B303" s="13" t="s">
        <v>356</v>
      </c>
      <c r="C303" s="13" t="s">
        <v>275</v>
      </c>
      <c r="D303" s="13" t="s">
        <v>498</v>
      </c>
      <c r="E303" s="13" t="s">
        <v>1184</v>
      </c>
      <c r="F303" s="13" t="s">
        <v>278</v>
      </c>
      <c r="G303" s="13" t="s">
        <v>651</v>
      </c>
      <c r="H303" s="13" t="s">
        <v>652</v>
      </c>
      <c r="I303" s="14">
        <v>2</v>
      </c>
      <c r="J303" s="13" t="s">
        <v>37</v>
      </c>
      <c r="K303" s="13" t="s">
        <v>361</v>
      </c>
      <c r="L303" s="13" t="s">
        <v>562</v>
      </c>
      <c r="M303" s="13" t="s">
        <v>563</v>
      </c>
    </row>
    <row r="304" spans="1:13" x14ac:dyDescent="0.3">
      <c r="A304" s="13" t="s">
        <v>38</v>
      </c>
      <c r="B304" s="13" t="s">
        <v>356</v>
      </c>
      <c r="C304" s="13" t="s">
        <v>275</v>
      </c>
      <c r="D304" s="13" t="s">
        <v>498</v>
      </c>
      <c r="E304" s="13" t="s">
        <v>1184</v>
      </c>
      <c r="F304" s="13" t="s">
        <v>278</v>
      </c>
      <c r="G304" s="13" t="s">
        <v>1185</v>
      </c>
      <c r="H304" s="13" t="s">
        <v>1186</v>
      </c>
      <c r="I304" s="14">
        <v>3</v>
      </c>
      <c r="J304" s="13" t="s">
        <v>37</v>
      </c>
      <c r="K304" s="13" t="s">
        <v>361</v>
      </c>
      <c r="L304" s="13" t="s">
        <v>562</v>
      </c>
      <c r="M304" s="13" t="s">
        <v>563</v>
      </c>
    </row>
    <row r="305" spans="1:13" x14ac:dyDescent="0.3">
      <c r="A305" s="13" t="s">
        <v>38</v>
      </c>
      <c r="B305" s="13" t="s">
        <v>356</v>
      </c>
      <c r="C305" s="13" t="s">
        <v>275</v>
      </c>
      <c r="D305" s="13" t="s">
        <v>498</v>
      </c>
      <c r="E305" s="13" t="s">
        <v>1184</v>
      </c>
      <c r="F305" s="13" t="s">
        <v>278</v>
      </c>
      <c r="G305" s="13" t="s">
        <v>1187</v>
      </c>
      <c r="H305" s="13" t="s">
        <v>1188</v>
      </c>
      <c r="I305" s="14">
        <v>1</v>
      </c>
      <c r="J305" s="13" t="s">
        <v>37</v>
      </c>
      <c r="K305" s="13" t="s">
        <v>361</v>
      </c>
      <c r="L305" s="13" t="s">
        <v>562</v>
      </c>
      <c r="M305" s="13" t="s">
        <v>563</v>
      </c>
    </row>
    <row r="306" spans="1:13" x14ac:dyDescent="0.3">
      <c r="A306" s="13" t="s">
        <v>38</v>
      </c>
      <c r="B306" s="13" t="s">
        <v>356</v>
      </c>
      <c r="C306" s="13" t="s">
        <v>275</v>
      </c>
      <c r="D306" s="13" t="s">
        <v>498</v>
      </c>
      <c r="E306" s="13" t="s">
        <v>1189</v>
      </c>
      <c r="F306" s="13" t="s">
        <v>278</v>
      </c>
      <c r="G306" s="13" t="s">
        <v>1190</v>
      </c>
      <c r="H306" s="13" t="s">
        <v>1191</v>
      </c>
      <c r="I306" s="14">
        <v>1</v>
      </c>
      <c r="J306" s="13" t="s">
        <v>37</v>
      </c>
      <c r="K306" s="13" t="s">
        <v>1192</v>
      </c>
      <c r="L306" s="13" t="s">
        <v>562</v>
      </c>
      <c r="M306" s="13" t="s">
        <v>563</v>
      </c>
    </row>
    <row r="307" spans="1:13" x14ac:dyDescent="0.3">
      <c r="A307" s="13" t="s">
        <v>38</v>
      </c>
      <c r="B307" s="13" t="s">
        <v>356</v>
      </c>
      <c r="C307" s="13" t="s">
        <v>275</v>
      </c>
      <c r="D307" s="13" t="s">
        <v>498</v>
      </c>
      <c r="E307" s="13" t="s">
        <v>1193</v>
      </c>
      <c r="F307" s="13" t="s">
        <v>278</v>
      </c>
      <c r="G307" s="13" t="s">
        <v>1194</v>
      </c>
      <c r="H307" s="13" t="s">
        <v>1195</v>
      </c>
      <c r="I307" s="14">
        <v>2</v>
      </c>
      <c r="J307" s="13" t="s">
        <v>37</v>
      </c>
      <c r="K307" s="13" t="s">
        <v>321</v>
      </c>
      <c r="L307" s="13" t="s">
        <v>562</v>
      </c>
      <c r="M307" s="13" t="s">
        <v>563</v>
      </c>
    </row>
    <row r="308" spans="1:13" x14ac:dyDescent="0.3">
      <c r="A308" s="13" t="s">
        <v>38</v>
      </c>
      <c r="B308" s="13" t="s">
        <v>356</v>
      </c>
      <c r="C308" s="13" t="s">
        <v>275</v>
      </c>
      <c r="D308" s="13" t="s">
        <v>498</v>
      </c>
      <c r="E308" s="13" t="s">
        <v>1193</v>
      </c>
      <c r="F308" s="13" t="s">
        <v>278</v>
      </c>
      <c r="G308" s="13" t="s">
        <v>1196</v>
      </c>
      <c r="H308" s="13" t="s">
        <v>1197</v>
      </c>
      <c r="I308" s="14">
        <v>1</v>
      </c>
      <c r="J308" s="13" t="s">
        <v>37</v>
      </c>
      <c r="K308" s="13" t="s">
        <v>321</v>
      </c>
      <c r="L308" s="13" t="s">
        <v>562</v>
      </c>
      <c r="M308" s="13" t="s">
        <v>605</v>
      </c>
    </row>
    <row r="309" spans="1:13" x14ac:dyDescent="0.3">
      <c r="A309" s="13" t="s">
        <v>38</v>
      </c>
      <c r="B309" s="13" t="s">
        <v>356</v>
      </c>
      <c r="C309" s="13" t="s">
        <v>275</v>
      </c>
      <c r="D309" s="13" t="s">
        <v>498</v>
      </c>
      <c r="E309" s="13" t="s">
        <v>1193</v>
      </c>
      <c r="F309" s="13" t="s">
        <v>278</v>
      </c>
      <c r="G309" s="13" t="s">
        <v>1198</v>
      </c>
      <c r="H309" s="13" t="s">
        <v>1199</v>
      </c>
      <c r="I309" s="14">
        <v>1</v>
      </c>
      <c r="J309" s="13" t="s">
        <v>37</v>
      </c>
      <c r="K309" s="13" t="s">
        <v>321</v>
      </c>
      <c r="L309" s="13" t="s">
        <v>562</v>
      </c>
      <c r="M309" s="13" t="s">
        <v>563</v>
      </c>
    </row>
    <row r="310" spans="1:13" x14ac:dyDescent="0.3">
      <c r="A310" s="13" t="s">
        <v>38</v>
      </c>
      <c r="B310" s="13" t="s">
        <v>356</v>
      </c>
      <c r="C310" s="13" t="s">
        <v>275</v>
      </c>
      <c r="D310" s="13" t="s">
        <v>498</v>
      </c>
      <c r="E310" s="13" t="s">
        <v>1200</v>
      </c>
      <c r="F310" s="13" t="s">
        <v>278</v>
      </c>
      <c r="G310" s="13" t="s">
        <v>651</v>
      </c>
      <c r="H310" s="13" t="s">
        <v>652</v>
      </c>
      <c r="I310" s="14">
        <v>2</v>
      </c>
      <c r="J310" s="13" t="s">
        <v>37</v>
      </c>
      <c r="K310" s="13" t="s">
        <v>742</v>
      </c>
      <c r="L310" s="13" t="s">
        <v>562</v>
      </c>
      <c r="M310" s="13" t="s">
        <v>563</v>
      </c>
    </row>
    <row r="311" spans="1:13" x14ac:dyDescent="0.3">
      <c r="A311" s="13" t="s">
        <v>38</v>
      </c>
      <c r="B311" s="13" t="s">
        <v>356</v>
      </c>
      <c r="C311" s="13" t="s">
        <v>275</v>
      </c>
      <c r="D311" s="13" t="s">
        <v>498</v>
      </c>
      <c r="E311" s="13" t="s">
        <v>1200</v>
      </c>
      <c r="F311" s="13" t="s">
        <v>278</v>
      </c>
      <c r="G311" s="13" t="s">
        <v>1201</v>
      </c>
      <c r="H311" s="13" t="s">
        <v>1202</v>
      </c>
      <c r="I311" s="14">
        <v>2</v>
      </c>
      <c r="J311" s="13" t="s">
        <v>37</v>
      </c>
      <c r="K311" s="13" t="s">
        <v>742</v>
      </c>
      <c r="L311" s="13" t="s">
        <v>562</v>
      </c>
      <c r="M311" s="13" t="s">
        <v>563</v>
      </c>
    </row>
    <row r="312" spans="1:13" x14ac:dyDescent="0.3">
      <c r="A312" s="13" t="s">
        <v>38</v>
      </c>
      <c r="B312" s="13" t="s">
        <v>356</v>
      </c>
      <c r="C312" s="13" t="s">
        <v>275</v>
      </c>
      <c r="D312" s="13" t="s">
        <v>498</v>
      </c>
      <c r="E312" s="13" t="s">
        <v>1203</v>
      </c>
      <c r="F312" s="13" t="s">
        <v>278</v>
      </c>
      <c r="G312" s="13" t="s">
        <v>1102</v>
      </c>
      <c r="H312" s="13" t="s">
        <v>1103</v>
      </c>
      <c r="I312" s="14">
        <v>5</v>
      </c>
      <c r="J312" s="13" t="s">
        <v>37</v>
      </c>
      <c r="K312" s="13" t="s">
        <v>485</v>
      </c>
      <c r="L312" s="13" t="s">
        <v>562</v>
      </c>
      <c r="M312" s="13" t="s">
        <v>563</v>
      </c>
    </row>
    <row r="313" spans="1:13" x14ac:dyDescent="0.3">
      <c r="A313" s="13" t="s">
        <v>38</v>
      </c>
      <c r="B313" s="13" t="s">
        <v>356</v>
      </c>
      <c r="C313" s="13" t="s">
        <v>275</v>
      </c>
      <c r="D313" s="13" t="s">
        <v>498</v>
      </c>
      <c r="E313" s="13" t="s">
        <v>1203</v>
      </c>
      <c r="F313" s="13" t="s">
        <v>278</v>
      </c>
      <c r="G313" s="13" t="s">
        <v>1198</v>
      </c>
      <c r="H313" s="13" t="s">
        <v>1199</v>
      </c>
      <c r="I313" s="14">
        <v>2</v>
      </c>
      <c r="J313" s="13" t="s">
        <v>37</v>
      </c>
      <c r="K313" s="13" t="s">
        <v>485</v>
      </c>
      <c r="L313" s="13" t="s">
        <v>562</v>
      </c>
      <c r="M313" s="13" t="s">
        <v>563</v>
      </c>
    </row>
    <row r="314" spans="1:13" x14ac:dyDescent="0.3">
      <c r="A314" s="13" t="s">
        <v>38</v>
      </c>
      <c r="B314" s="13" t="s">
        <v>356</v>
      </c>
      <c r="C314" s="13" t="s">
        <v>275</v>
      </c>
      <c r="D314" s="13" t="s">
        <v>498</v>
      </c>
      <c r="E314" s="13" t="s">
        <v>1204</v>
      </c>
      <c r="F314" s="13" t="s">
        <v>278</v>
      </c>
      <c r="G314" s="13" t="s">
        <v>1205</v>
      </c>
      <c r="H314" s="13" t="s">
        <v>1206</v>
      </c>
      <c r="I314" s="14">
        <v>2</v>
      </c>
      <c r="J314" s="13" t="s">
        <v>37</v>
      </c>
      <c r="K314" s="13" t="s">
        <v>1113</v>
      </c>
      <c r="L314" s="13" t="s">
        <v>562</v>
      </c>
      <c r="M314" s="13" t="s">
        <v>563</v>
      </c>
    </row>
    <row r="315" spans="1:13" x14ac:dyDescent="0.3">
      <c r="A315" s="13" t="s">
        <v>38</v>
      </c>
      <c r="B315" s="13" t="s">
        <v>356</v>
      </c>
      <c r="C315" s="13" t="s">
        <v>275</v>
      </c>
      <c r="D315" s="13" t="s">
        <v>498</v>
      </c>
      <c r="E315" s="13" t="s">
        <v>1204</v>
      </c>
      <c r="F315" s="13" t="s">
        <v>278</v>
      </c>
      <c r="G315" s="13" t="s">
        <v>651</v>
      </c>
      <c r="H315" s="13" t="s">
        <v>652</v>
      </c>
      <c r="I315" s="14">
        <v>3</v>
      </c>
      <c r="J315" s="13" t="s">
        <v>37</v>
      </c>
      <c r="K315" s="13" t="s">
        <v>1113</v>
      </c>
      <c r="L315" s="13" t="s">
        <v>562</v>
      </c>
      <c r="M315" s="13" t="s">
        <v>563</v>
      </c>
    </row>
    <row r="316" spans="1:13" x14ac:dyDescent="0.3">
      <c r="A316" s="13" t="s">
        <v>38</v>
      </c>
      <c r="B316" s="13" t="s">
        <v>356</v>
      </c>
      <c r="C316" s="13" t="s">
        <v>275</v>
      </c>
      <c r="D316" s="13" t="s">
        <v>498</v>
      </c>
      <c r="E316" s="13" t="s">
        <v>1207</v>
      </c>
      <c r="F316" s="13" t="s">
        <v>278</v>
      </c>
      <c r="G316" s="13" t="s">
        <v>916</v>
      </c>
      <c r="H316" s="13" t="s">
        <v>917</v>
      </c>
      <c r="I316" s="14">
        <v>2</v>
      </c>
      <c r="J316" s="13" t="s">
        <v>37</v>
      </c>
      <c r="K316" s="13" t="s">
        <v>728</v>
      </c>
      <c r="L316" s="13" t="s">
        <v>562</v>
      </c>
      <c r="M316" s="13" t="s">
        <v>563</v>
      </c>
    </row>
    <row r="317" spans="1:13" x14ac:dyDescent="0.3">
      <c r="A317" s="13" t="s">
        <v>38</v>
      </c>
      <c r="B317" s="13" t="s">
        <v>356</v>
      </c>
      <c r="C317" s="13" t="s">
        <v>275</v>
      </c>
      <c r="D317" s="13" t="s">
        <v>498</v>
      </c>
      <c r="E317" s="13" t="s">
        <v>1207</v>
      </c>
      <c r="F317" s="13" t="s">
        <v>278</v>
      </c>
      <c r="G317" s="13" t="s">
        <v>955</v>
      </c>
      <c r="H317" s="13" t="s">
        <v>956</v>
      </c>
      <c r="I317" s="14">
        <v>1</v>
      </c>
      <c r="J317" s="13" t="s">
        <v>37</v>
      </c>
      <c r="K317" s="13" t="s">
        <v>728</v>
      </c>
      <c r="L317" s="13" t="s">
        <v>562</v>
      </c>
      <c r="M317" s="13" t="s">
        <v>563</v>
      </c>
    </row>
    <row r="318" spans="1:13" x14ac:dyDescent="0.3">
      <c r="A318" s="13" t="s">
        <v>38</v>
      </c>
      <c r="B318" s="13" t="s">
        <v>356</v>
      </c>
      <c r="C318" s="13" t="s">
        <v>275</v>
      </c>
      <c r="D318" s="13" t="s">
        <v>498</v>
      </c>
      <c r="E318" s="13" t="s">
        <v>1207</v>
      </c>
      <c r="F318" s="13" t="s">
        <v>278</v>
      </c>
      <c r="G318" s="13" t="s">
        <v>1088</v>
      </c>
      <c r="H318" s="13" t="s">
        <v>1089</v>
      </c>
      <c r="I318" s="14">
        <v>1</v>
      </c>
      <c r="J318" s="13" t="s">
        <v>37</v>
      </c>
      <c r="K318" s="13" t="s">
        <v>728</v>
      </c>
      <c r="L318" s="13" t="s">
        <v>562</v>
      </c>
      <c r="M318" s="13" t="s">
        <v>563</v>
      </c>
    </row>
    <row r="319" spans="1:13" x14ac:dyDescent="0.3">
      <c r="A319" s="13" t="s">
        <v>38</v>
      </c>
      <c r="B319" s="13" t="s">
        <v>356</v>
      </c>
      <c r="C319" s="13" t="s">
        <v>275</v>
      </c>
      <c r="D319" s="13" t="s">
        <v>498</v>
      </c>
      <c r="E319" s="13" t="s">
        <v>1207</v>
      </c>
      <c r="F319" s="13" t="s">
        <v>278</v>
      </c>
      <c r="G319" s="13" t="s">
        <v>1208</v>
      </c>
      <c r="H319" s="13" t="s">
        <v>1209</v>
      </c>
      <c r="I319" s="14">
        <v>1</v>
      </c>
      <c r="J319" s="13" t="s">
        <v>37</v>
      </c>
      <c r="K319" s="13" t="s">
        <v>728</v>
      </c>
      <c r="L319" s="13" t="s">
        <v>562</v>
      </c>
      <c r="M319" s="13" t="s">
        <v>563</v>
      </c>
    </row>
    <row r="320" spans="1:13" x14ac:dyDescent="0.3">
      <c r="A320" s="13" t="s">
        <v>44</v>
      </c>
      <c r="B320" s="13" t="s">
        <v>1210</v>
      </c>
      <c r="C320" s="13" t="s">
        <v>275</v>
      </c>
      <c r="D320" s="13" t="s">
        <v>1211</v>
      </c>
      <c r="E320" s="13" t="s">
        <v>1212</v>
      </c>
      <c r="F320" s="13" t="s">
        <v>278</v>
      </c>
      <c r="G320" s="13" t="s">
        <v>1213</v>
      </c>
      <c r="H320" s="13" t="s">
        <v>1214</v>
      </c>
      <c r="I320" s="14">
        <v>1</v>
      </c>
      <c r="J320" s="13" t="s">
        <v>43</v>
      </c>
      <c r="K320" s="13" t="s">
        <v>354</v>
      </c>
      <c r="L320" s="13" t="s">
        <v>562</v>
      </c>
      <c r="M320" s="13" t="s">
        <v>798</v>
      </c>
    </row>
    <row r="321" spans="1:13" x14ac:dyDescent="0.3">
      <c r="A321" s="13" t="s">
        <v>44</v>
      </c>
      <c r="B321" s="13" t="s">
        <v>1210</v>
      </c>
      <c r="C321" s="13" t="s">
        <v>275</v>
      </c>
      <c r="D321" s="13" t="s">
        <v>1211</v>
      </c>
      <c r="E321" s="13" t="s">
        <v>1215</v>
      </c>
      <c r="F321" s="13" t="s">
        <v>278</v>
      </c>
      <c r="G321" s="13" t="s">
        <v>1216</v>
      </c>
      <c r="H321" s="13" t="s">
        <v>1217</v>
      </c>
      <c r="I321" s="14">
        <v>1</v>
      </c>
      <c r="J321" s="13" t="s">
        <v>43</v>
      </c>
      <c r="K321" s="13" t="s">
        <v>1113</v>
      </c>
      <c r="L321" s="13" t="s">
        <v>562</v>
      </c>
      <c r="M321" s="13" t="s">
        <v>1218</v>
      </c>
    </row>
    <row r="322" spans="1:13" x14ac:dyDescent="0.3">
      <c r="A322" s="13" t="s">
        <v>178</v>
      </c>
      <c r="B322" s="13" t="s">
        <v>291</v>
      </c>
      <c r="C322" s="13" t="s">
        <v>275</v>
      </c>
      <c r="D322" s="13" t="s">
        <v>501</v>
      </c>
      <c r="E322" s="13" t="s">
        <v>1219</v>
      </c>
      <c r="F322" s="13" t="s">
        <v>278</v>
      </c>
      <c r="G322" s="13" t="s">
        <v>801</v>
      </c>
      <c r="H322" s="13" t="s">
        <v>802</v>
      </c>
      <c r="I322" s="14">
        <v>3</v>
      </c>
      <c r="J322" s="13" t="s">
        <v>177</v>
      </c>
      <c r="K322" s="13" t="s">
        <v>472</v>
      </c>
      <c r="L322" s="13" t="s">
        <v>562</v>
      </c>
      <c r="M322" s="13" t="s">
        <v>563</v>
      </c>
    </row>
    <row r="323" spans="1:13" x14ac:dyDescent="0.3">
      <c r="A323" s="13" t="s">
        <v>34</v>
      </c>
      <c r="B323" s="13" t="s">
        <v>508</v>
      </c>
      <c r="C323" s="13" t="s">
        <v>275</v>
      </c>
      <c r="D323" s="13" t="s">
        <v>509</v>
      </c>
      <c r="E323" s="13" t="s">
        <v>510</v>
      </c>
      <c r="F323" s="13" t="s">
        <v>278</v>
      </c>
      <c r="G323" s="13" t="s">
        <v>1220</v>
      </c>
      <c r="H323" s="13" t="s">
        <v>1221</v>
      </c>
      <c r="I323" s="14">
        <v>2</v>
      </c>
      <c r="J323" s="13" t="s">
        <v>33</v>
      </c>
      <c r="K323" s="13" t="s">
        <v>513</v>
      </c>
      <c r="L323" s="13" t="s">
        <v>562</v>
      </c>
      <c r="M323" s="13" t="s">
        <v>1222</v>
      </c>
    </row>
    <row r="324" spans="1:13" x14ac:dyDescent="0.3">
      <c r="A324" s="13" t="s">
        <v>34</v>
      </c>
      <c r="B324" s="13" t="s">
        <v>508</v>
      </c>
      <c r="C324" s="13" t="s">
        <v>275</v>
      </c>
      <c r="D324" s="13" t="s">
        <v>509</v>
      </c>
      <c r="E324" s="13" t="s">
        <v>510</v>
      </c>
      <c r="F324" s="13" t="s">
        <v>278</v>
      </c>
      <c r="G324" s="13" t="s">
        <v>1223</v>
      </c>
      <c r="H324" s="13" t="s">
        <v>1224</v>
      </c>
      <c r="I324" s="14">
        <v>2</v>
      </c>
      <c r="J324" s="13" t="s">
        <v>33</v>
      </c>
      <c r="K324" s="13" t="s">
        <v>513</v>
      </c>
      <c r="L324" s="13" t="s">
        <v>562</v>
      </c>
      <c r="M324" s="13" t="s">
        <v>1019</v>
      </c>
    </row>
    <row r="325" spans="1:13" x14ac:dyDescent="0.3">
      <c r="A325" s="13" t="s">
        <v>34</v>
      </c>
      <c r="B325" s="13" t="s">
        <v>508</v>
      </c>
      <c r="C325" s="13" t="s">
        <v>275</v>
      </c>
      <c r="D325" s="13" t="s">
        <v>509</v>
      </c>
      <c r="E325" s="13" t="s">
        <v>510</v>
      </c>
      <c r="F325" s="13" t="s">
        <v>278</v>
      </c>
      <c r="G325" s="13" t="s">
        <v>907</v>
      </c>
      <c r="H325" s="13" t="s">
        <v>908</v>
      </c>
      <c r="I325" s="14">
        <v>1</v>
      </c>
      <c r="J325" s="13" t="s">
        <v>33</v>
      </c>
      <c r="K325" s="13" t="s">
        <v>513</v>
      </c>
      <c r="L325" s="13" t="s">
        <v>562</v>
      </c>
      <c r="M325" s="13" t="s">
        <v>455</v>
      </c>
    </row>
    <row r="326" spans="1:13" x14ac:dyDescent="0.3">
      <c r="A326" s="13" t="s">
        <v>34</v>
      </c>
      <c r="B326" s="13" t="s">
        <v>508</v>
      </c>
      <c r="C326" s="13" t="s">
        <v>275</v>
      </c>
      <c r="D326" s="13" t="s">
        <v>509</v>
      </c>
      <c r="E326" s="13" t="s">
        <v>521</v>
      </c>
      <c r="F326" s="13" t="s">
        <v>278</v>
      </c>
      <c r="G326" s="13" t="s">
        <v>1225</v>
      </c>
      <c r="H326" s="13" t="s">
        <v>1226</v>
      </c>
      <c r="I326" s="14">
        <v>5</v>
      </c>
      <c r="J326" s="13" t="s">
        <v>33</v>
      </c>
      <c r="K326" s="13" t="s">
        <v>348</v>
      </c>
      <c r="L326" s="13" t="s">
        <v>562</v>
      </c>
      <c r="M326" s="13" t="s">
        <v>563</v>
      </c>
    </row>
    <row r="327" spans="1:13" x14ac:dyDescent="0.3">
      <c r="A327" s="13" t="s">
        <v>34</v>
      </c>
      <c r="B327" s="13" t="s">
        <v>508</v>
      </c>
      <c r="C327" s="13" t="s">
        <v>275</v>
      </c>
      <c r="D327" s="13" t="s">
        <v>509</v>
      </c>
      <c r="E327" s="13" t="s">
        <v>521</v>
      </c>
      <c r="F327" s="13" t="s">
        <v>278</v>
      </c>
      <c r="G327" s="13" t="s">
        <v>618</v>
      </c>
      <c r="H327" s="13" t="s">
        <v>619</v>
      </c>
      <c r="I327" s="14">
        <v>2</v>
      </c>
      <c r="J327" s="13" t="s">
        <v>33</v>
      </c>
      <c r="K327" s="13" t="s">
        <v>348</v>
      </c>
      <c r="L327" s="13" t="s">
        <v>562</v>
      </c>
      <c r="M327" s="13" t="s">
        <v>563</v>
      </c>
    </row>
    <row r="328" spans="1:13" x14ac:dyDescent="0.3">
      <c r="A328" s="13" t="s">
        <v>34</v>
      </c>
      <c r="B328" s="13" t="s">
        <v>508</v>
      </c>
      <c r="C328" s="13" t="s">
        <v>275</v>
      </c>
      <c r="D328" s="13" t="s">
        <v>509</v>
      </c>
      <c r="E328" s="13" t="s">
        <v>521</v>
      </c>
      <c r="F328" s="13" t="s">
        <v>278</v>
      </c>
      <c r="G328" s="13" t="s">
        <v>620</v>
      </c>
      <c r="H328" s="13" t="s">
        <v>621</v>
      </c>
      <c r="I328" s="14">
        <v>2</v>
      </c>
      <c r="J328" s="13" t="s">
        <v>33</v>
      </c>
      <c r="K328" s="13" t="s">
        <v>348</v>
      </c>
      <c r="L328" s="13" t="s">
        <v>562</v>
      </c>
      <c r="M328" s="13" t="s">
        <v>563</v>
      </c>
    </row>
    <row r="329" spans="1:13" x14ac:dyDescent="0.3">
      <c r="A329" s="13" t="s">
        <v>34</v>
      </c>
      <c r="B329" s="13" t="s">
        <v>508</v>
      </c>
      <c r="C329" s="13" t="s">
        <v>275</v>
      </c>
      <c r="D329" s="13" t="s">
        <v>509</v>
      </c>
      <c r="E329" s="13" t="s">
        <v>521</v>
      </c>
      <c r="F329" s="13" t="s">
        <v>278</v>
      </c>
      <c r="G329" s="13" t="s">
        <v>1138</v>
      </c>
      <c r="H329" s="13" t="s">
        <v>1139</v>
      </c>
      <c r="I329" s="14">
        <v>1</v>
      </c>
      <c r="J329" s="13" t="s">
        <v>33</v>
      </c>
      <c r="K329" s="13" t="s">
        <v>348</v>
      </c>
      <c r="L329" s="13" t="s">
        <v>562</v>
      </c>
      <c r="M329" s="13" t="s">
        <v>563</v>
      </c>
    </row>
    <row r="330" spans="1:13" x14ac:dyDescent="0.3">
      <c r="A330" s="13" t="s">
        <v>34</v>
      </c>
      <c r="B330" s="13" t="s">
        <v>508</v>
      </c>
      <c r="C330" s="13" t="s">
        <v>275</v>
      </c>
      <c r="D330" s="13" t="s">
        <v>509</v>
      </c>
      <c r="E330" s="13" t="s">
        <v>525</v>
      </c>
      <c r="F330" s="13" t="s">
        <v>278</v>
      </c>
      <c r="G330" s="13" t="s">
        <v>1227</v>
      </c>
      <c r="H330" s="13" t="s">
        <v>1228</v>
      </c>
      <c r="I330" s="14">
        <v>1</v>
      </c>
      <c r="J330" s="13" t="s">
        <v>33</v>
      </c>
      <c r="K330" s="13" t="s">
        <v>381</v>
      </c>
      <c r="L330" s="13" t="s">
        <v>562</v>
      </c>
      <c r="M330" s="13" t="s">
        <v>1222</v>
      </c>
    </row>
    <row r="331" spans="1:13" x14ac:dyDescent="0.3">
      <c r="A331" s="13" t="s">
        <v>34</v>
      </c>
      <c r="B331" s="13" t="s">
        <v>508</v>
      </c>
      <c r="C331" s="13" t="s">
        <v>275</v>
      </c>
      <c r="D331" s="13" t="s">
        <v>509</v>
      </c>
      <c r="E331" s="13" t="s">
        <v>525</v>
      </c>
      <c r="F331" s="13" t="s">
        <v>278</v>
      </c>
      <c r="G331" s="13" t="s">
        <v>1229</v>
      </c>
      <c r="H331" s="13" t="s">
        <v>1230</v>
      </c>
      <c r="I331" s="14">
        <v>1</v>
      </c>
      <c r="J331" s="13" t="s">
        <v>33</v>
      </c>
      <c r="K331" s="13" t="s">
        <v>381</v>
      </c>
      <c r="L331" s="13" t="s">
        <v>562</v>
      </c>
      <c r="M331" s="13" t="s">
        <v>563</v>
      </c>
    </row>
    <row r="332" spans="1:13" x14ac:dyDescent="0.3">
      <c r="A332" s="13" t="s">
        <v>34</v>
      </c>
      <c r="B332" s="13" t="s">
        <v>508</v>
      </c>
      <c r="C332" s="13" t="s">
        <v>275</v>
      </c>
      <c r="D332" s="13" t="s">
        <v>509</v>
      </c>
      <c r="E332" s="13" t="s">
        <v>525</v>
      </c>
      <c r="F332" s="13" t="s">
        <v>278</v>
      </c>
      <c r="G332" s="13" t="s">
        <v>1231</v>
      </c>
      <c r="H332" s="13" t="s">
        <v>1232</v>
      </c>
      <c r="I332" s="14">
        <v>4</v>
      </c>
      <c r="J332" s="13" t="s">
        <v>33</v>
      </c>
      <c r="K332" s="13" t="s">
        <v>381</v>
      </c>
      <c r="L332" s="13" t="s">
        <v>562</v>
      </c>
      <c r="M332" s="13" t="s">
        <v>563</v>
      </c>
    </row>
    <row r="333" spans="1:13" x14ac:dyDescent="0.3">
      <c r="A333" s="13" t="s">
        <v>34</v>
      </c>
      <c r="B333" s="13" t="s">
        <v>508</v>
      </c>
      <c r="C333" s="13" t="s">
        <v>275</v>
      </c>
      <c r="D333" s="13" t="s">
        <v>509</v>
      </c>
      <c r="E333" s="13" t="s">
        <v>525</v>
      </c>
      <c r="F333" s="13" t="s">
        <v>278</v>
      </c>
      <c r="G333" s="13" t="s">
        <v>1233</v>
      </c>
      <c r="H333" s="13" t="s">
        <v>1221</v>
      </c>
      <c r="I333" s="14">
        <v>1</v>
      </c>
      <c r="J333" s="13" t="s">
        <v>33</v>
      </c>
      <c r="K333" s="13" t="s">
        <v>381</v>
      </c>
      <c r="L333" s="13" t="s">
        <v>562</v>
      </c>
      <c r="M333" s="13" t="s">
        <v>1222</v>
      </c>
    </row>
    <row r="334" spans="1:13" x14ac:dyDescent="0.3">
      <c r="A334" s="13" t="s">
        <v>100</v>
      </c>
      <c r="B334" s="13" t="s">
        <v>284</v>
      </c>
      <c r="C334" s="13" t="s">
        <v>275</v>
      </c>
      <c r="D334" s="13" t="s">
        <v>528</v>
      </c>
      <c r="E334" s="13" t="s">
        <v>1234</v>
      </c>
      <c r="F334" s="13" t="s">
        <v>278</v>
      </c>
      <c r="G334" s="13" t="s">
        <v>1235</v>
      </c>
      <c r="H334" s="13" t="s">
        <v>1236</v>
      </c>
      <c r="I334" s="14">
        <v>10</v>
      </c>
      <c r="J334" s="13" t="s">
        <v>99</v>
      </c>
      <c r="K334" s="13" t="s">
        <v>406</v>
      </c>
      <c r="L334" s="13" t="s">
        <v>562</v>
      </c>
      <c r="M334" s="13" t="s">
        <v>563</v>
      </c>
    </row>
    <row r="335" spans="1:13" x14ac:dyDescent="0.3">
      <c r="A335" s="13" t="s">
        <v>100</v>
      </c>
      <c r="B335" s="13" t="s">
        <v>284</v>
      </c>
      <c r="C335" s="13" t="s">
        <v>275</v>
      </c>
      <c r="D335" s="13" t="s">
        <v>528</v>
      </c>
      <c r="E335" s="13" t="s">
        <v>1234</v>
      </c>
      <c r="F335" s="13" t="s">
        <v>278</v>
      </c>
      <c r="G335" s="13" t="s">
        <v>852</v>
      </c>
      <c r="H335" s="13" t="s">
        <v>853</v>
      </c>
      <c r="I335" s="14">
        <v>2</v>
      </c>
      <c r="J335" s="13" t="s">
        <v>99</v>
      </c>
      <c r="K335" s="13" t="s">
        <v>406</v>
      </c>
      <c r="L335" s="13" t="s">
        <v>562</v>
      </c>
      <c r="M335" s="13" t="s">
        <v>563</v>
      </c>
    </row>
    <row r="336" spans="1:13" x14ac:dyDescent="0.3">
      <c r="A336" s="13" t="s">
        <v>100</v>
      </c>
      <c r="B336" s="13" t="s">
        <v>284</v>
      </c>
      <c r="C336" s="13" t="s">
        <v>275</v>
      </c>
      <c r="D336" s="13" t="s">
        <v>528</v>
      </c>
      <c r="E336" s="13" t="s">
        <v>1234</v>
      </c>
      <c r="F336" s="13" t="s">
        <v>278</v>
      </c>
      <c r="G336" s="13" t="s">
        <v>618</v>
      </c>
      <c r="H336" s="13" t="s">
        <v>619</v>
      </c>
      <c r="I336" s="14">
        <v>2</v>
      </c>
      <c r="J336" s="13" t="s">
        <v>99</v>
      </c>
      <c r="K336" s="13" t="s">
        <v>406</v>
      </c>
      <c r="L336" s="13" t="s">
        <v>562</v>
      </c>
      <c r="M336" s="13" t="s">
        <v>563</v>
      </c>
    </row>
    <row r="337" spans="1:13" x14ac:dyDescent="0.3">
      <c r="A337" s="13" t="s">
        <v>100</v>
      </c>
      <c r="B337" s="13" t="s">
        <v>284</v>
      </c>
      <c r="C337" s="13" t="s">
        <v>275</v>
      </c>
      <c r="D337" s="13" t="s">
        <v>528</v>
      </c>
      <c r="E337" s="13" t="s">
        <v>1234</v>
      </c>
      <c r="F337" s="13" t="s">
        <v>278</v>
      </c>
      <c r="G337" s="13" t="s">
        <v>719</v>
      </c>
      <c r="H337" s="13" t="s">
        <v>720</v>
      </c>
      <c r="I337" s="14">
        <v>2</v>
      </c>
      <c r="J337" s="13" t="s">
        <v>99</v>
      </c>
      <c r="K337" s="13" t="s">
        <v>406</v>
      </c>
      <c r="L337" s="13" t="s">
        <v>562</v>
      </c>
      <c r="M337" s="13" t="s">
        <v>563</v>
      </c>
    </row>
    <row r="338" spans="1:13" x14ac:dyDescent="0.3">
      <c r="A338" s="13" t="s">
        <v>100</v>
      </c>
      <c r="B338" s="13" t="s">
        <v>284</v>
      </c>
      <c r="C338" s="13" t="s">
        <v>275</v>
      </c>
      <c r="D338" s="13" t="s">
        <v>528</v>
      </c>
      <c r="E338" s="13" t="s">
        <v>1234</v>
      </c>
      <c r="F338" s="13" t="s">
        <v>278</v>
      </c>
      <c r="G338" s="13" t="s">
        <v>1237</v>
      </c>
      <c r="H338" s="13" t="s">
        <v>1238</v>
      </c>
      <c r="I338" s="14">
        <v>1</v>
      </c>
      <c r="J338" s="13" t="s">
        <v>99</v>
      </c>
      <c r="K338" s="13" t="s">
        <v>406</v>
      </c>
      <c r="L338" s="13" t="s">
        <v>562</v>
      </c>
      <c r="M338" s="13" t="s">
        <v>563</v>
      </c>
    </row>
    <row r="339" spans="1:13" x14ac:dyDescent="0.3">
      <c r="A339" s="13" t="s">
        <v>100</v>
      </c>
      <c r="B339" s="13" t="s">
        <v>284</v>
      </c>
      <c r="C339" s="13" t="s">
        <v>275</v>
      </c>
      <c r="D339" s="13" t="s">
        <v>528</v>
      </c>
      <c r="E339" s="13" t="s">
        <v>1234</v>
      </c>
      <c r="F339" s="13" t="s">
        <v>278</v>
      </c>
      <c r="G339" s="13" t="s">
        <v>1239</v>
      </c>
      <c r="H339" s="13" t="s">
        <v>1240</v>
      </c>
      <c r="I339" s="14">
        <v>25</v>
      </c>
      <c r="J339" s="13" t="s">
        <v>99</v>
      </c>
      <c r="K339" s="13" t="s">
        <v>406</v>
      </c>
      <c r="L339" s="13" t="s">
        <v>562</v>
      </c>
      <c r="M339" s="13" t="s">
        <v>563</v>
      </c>
    </row>
    <row r="340" spans="1:13" x14ac:dyDescent="0.3">
      <c r="A340" s="13" t="s">
        <v>100</v>
      </c>
      <c r="B340" s="13" t="s">
        <v>284</v>
      </c>
      <c r="C340" s="13" t="s">
        <v>275</v>
      </c>
      <c r="D340" s="13" t="s">
        <v>528</v>
      </c>
      <c r="E340" s="13" t="s">
        <v>1234</v>
      </c>
      <c r="F340" s="13" t="s">
        <v>278</v>
      </c>
      <c r="G340" s="13" t="s">
        <v>620</v>
      </c>
      <c r="H340" s="13" t="s">
        <v>621</v>
      </c>
      <c r="I340" s="14">
        <v>2</v>
      </c>
      <c r="J340" s="13" t="s">
        <v>99</v>
      </c>
      <c r="K340" s="13" t="s">
        <v>406</v>
      </c>
      <c r="L340" s="13" t="s">
        <v>562</v>
      </c>
      <c r="M340" s="13" t="s">
        <v>563</v>
      </c>
    </row>
    <row r="341" spans="1:13" x14ac:dyDescent="0.3">
      <c r="A341" s="13" t="s">
        <v>100</v>
      </c>
      <c r="B341" s="13" t="s">
        <v>284</v>
      </c>
      <c r="C341" s="13" t="s">
        <v>275</v>
      </c>
      <c r="D341" s="13" t="s">
        <v>528</v>
      </c>
      <c r="E341" s="13" t="s">
        <v>1234</v>
      </c>
      <c r="F341" s="13" t="s">
        <v>278</v>
      </c>
      <c r="G341" s="13" t="s">
        <v>1241</v>
      </c>
      <c r="H341" s="13" t="s">
        <v>1242</v>
      </c>
      <c r="I341" s="14">
        <v>1</v>
      </c>
      <c r="J341" s="13" t="s">
        <v>99</v>
      </c>
      <c r="K341" s="13" t="s">
        <v>406</v>
      </c>
      <c r="L341" s="13" t="s">
        <v>562</v>
      </c>
      <c r="M341" s="13" t="s">
        <v>563</v>
      </c>
    </row>
    <row r="342" spans="1:13" x14ac:dyDescent="0.3">
      <c r="A342" s="13" t="s">
        <v>100</v>
      </c>
      <c r="B342" s="13" t="s">
        <v>284</v>
      </c>
      <c r="C342" s="13" t="s">
        <v>275</v>
      </c>
      <c r="D342" s="13" t="s">
        <v>528</v>
      </c>
      <c r="E342" s="13" t="s">
        <v>529</v>
      </c>
      <c r="F342" s="13" t="s">
        <v>278</v>
      </c>
      <c r="G342" s="13" t="s">
        <v>806</v>
      </c>
      <c r="H342" s="13" t="s">
        <v>807</v>
      </c>
      <c r="I342" s="14">
        <v>2</v>
      </c>
      <c r="J342" s="13" t="s">
        <v>99</v>
      </c>
      <c r="K342" s="13" t="s">
        <v>418</v>
      </c>
      <c r="L342" s="13" t="s">
        <v>562</v>
      </c>
      <c r="M342" s="13" t="s">
        <v>563</v>
      </c>
    </row>
    <row r="343" spans="1:13" x14ac:dyDescent="0.3">
      <c r="A343" s="13" t="s">
        <v>100</v>
      </c>
      <c r="B343" s="13" t="s">
        <v>284</v>
      </c>
      <c r="C343" s="13" t="s">
        <v>275</v>
      </c>
      <c r="D343" s="13" t="s">
        <v>528</v>
      </c>
      <c r="E343" s="13" t="s">
        <v>529</v>
      </c>
      <c r="F343" s="13" t="s">
        <v>278</v>
      </c>
      <c r="G343" s="13" t="s">
        <v>1243</v>
      </c>
      <c r="H343" s="13" t="s">
        <v>1244</v>
      </c>
      <c r="I343" s="14">
        <v>2</v>
      </c>
      <c r="J343" s="13" t="s">
        <v>99</v>
      </c>
      <c r="K343" s="13" t="s">
        <v>418</v>
      </c>
      <c r="L343" s="13" t="s">
        <v>562</v>
      </c>
      <c r="M343" s="13" t="s">
        <v>563</v>
      </c>
    </row>
    <row r="344" spans="1:13" x14ac:dyDescent="0.3">
      <c r="A344" s="13" t="s">
        <v>100</v>
      </c>
      <c r="B344" s="13" t="s">
        <v>284</v>
      </c>
      <c r="C344" s="13" t="s">
        <v>275</v>
      </c>
      <c r="D344" s="13" t="s">
        <v>528</v>
      </c>
      <c r="E344" s="13" t="s">
        <v>529</v>
      </c>
      <c r="F344" s="13" t="s">
        <v>278</v>
      </c>
      <c r="G344" s="13" t="s">
        <v>1245</v>
      </c>
      <c r="H344" s="13" t="s">
        <v>1246</v>
      </c>
      <c r="I344" s="14">
        <v>2</v>
      </c>
      <c r="J344" s="13" t="s">
        <v>99</v>
      </c>
      <c r="K344" s="13" t="s">
        <v>418</v>
      </c>
      <c r="L344" s="13" t="s">
        <v>562</v>
      </c>
      <c r="M344" s="13" t="s">
        <v>563</v>
      </c>
    </row>
    <row r="345" spans="1:13" x14ac:dyDescent="0.3">
      <c r="A345" s="13" t="s">
        <v>100</v>
      </c>
      <c r="B345" s="13" t="s">
        <v>284</v>
      </c>
      <c r="C345" s="13" t="s">
        <v>275</v>
      </c>
      <c r="D345" s="13" t="s">
        <v>528</v>
      </c>
      <c r="E345" s="13" t="s">
        <v>529</v>
      </c>
      <c r="F345" s="13" t="s">
        <v>278</v>
      </c>
      <c r="G345" s="13" t="s">
        <v>1247</v>
      </c>
      <c r="H345" s="13" t="s">
        <v>1248</v>
      </c>
      <c r="I345" s="14">
        <v>6</v>
      </c>
      <c r="J345" s="13" t="s">
        <v>99</v>
      </c>
      <c r="K345" s="13" t="s">
        <v>418</v>
      </c>
      <c r="L345" s="13" t="s">
        <v>562</v>
      </c>
      <c r="M345" s="13" t="s">
        <v>563</v>
      </c>
    </row>
    <row r="346" spans="1:13" x14ac:dyDescent="0.3">
      <c r="A346" s="13" t="s">
        <v>100</v>
      </c>
      <c r="B346" s="13" t="s">
        <v>284</v>
      </c>
      <c r="C346" s="13" t="s">
        <v>275</v>
      </c>
      <c r="D346" s="13" t="s">
        <v>528</v>
      </c>
      <c r="E346" s="13" t="s">
        <v>529</v>
      </c>
      <c r="F346" s="13" t="s">
        <v>278</v>
      </c>
      <c r="G346" s="13" t="s">
        <v>1249</v>
      </c>
      <c r="H346" s="13" t="s">
        <v>1250</v>
      </c>
      <c r="I346" s="14">
        <v>1</v>
      </c>
      <c r="J346" s="13" t="s">
        <v>99</v>
      </c>
      <c r="K346" s="13" t="s">
        <v>418</v>
      </c>
      <c r="L346" s="13" t="s">
        <v>562</v>
      </c>
      <c r="M346" s="13" t="s">
        <v>563</v>
      </c>
    </row>
    <row r="347" spans="1:13" x14ac:dyDescent="0.3">
      <c r="A347" s="13" t="s">
        <v>100</v>
      </c>
      <c r="B347" s="13" t="s">
        <v>284</v>
      </c>
      <c r="C347" s="13" t="s">
        <v>275</v>
      </c>
      <c r="D347" s="13" t="s">
        <v>528</v>
      </c>
      <c r="E347" s="13" t="s">
        <v>529</v>
      </c>
      <c r="F347" s="13" t="s">
        <v>278</v>
      </c>
      <c r="G347" s="13" t="s">
        <v>1237</v>
      </c>
      <c r="H347" s="13" t="s">
        <v>1238</v>
      </c>
      <c r="I347" s="14">
        <v>2</v>
      </c>
      <c r="J347" s="13" t="s">
        <v>99</v>
      </c>
      <c r="K347" s="13" t="s">
        <v>418</v>
      </c>
      <c r="L347" s="13" t="s">
        <v>562</v>
      </c>
      <c r="M347" s="13" t="s">
        <v>563</v>
      </c>
    </row>
    <row r="348" spans="1:13" x14ac:dyDescent="0.3">
      <c r="A348" s="13" t="s">
        <v>100</v>
      </c>
      <c r="B348" s="13" t="s">
        <v>284</v>
      </c>
      <c r="C348" s="13" t="s">
        <v>275</v>
      </c>
      <c r="D348" s="13" t="s">
        <v>528</v>
      </c>
      <c r="E348" s="13" t="s">
        <v>529</v>
      </c>
      <c r="F348" s="13" t="s">
        <v>278</v>
      </c>
      <c r="G348" s="13" t="s">
        <v>852</v>
      </c>
      <c r="H348" s="13" t="s">
        <v>853</v>
      </c>
      <c r="I348" s="14">
        <v>4</v>
      </c>
      <c r="J348" s="13" t="s">
        <v>99</v>
      </c>
      <c r="K348" s="13" t="s">
        <v>418</v>
      </c>
      <c r="L348" s="13" t="s">
        <v>562</v>
      </c>
      <c r="M348" s="13" t="s">
        <v>563</v>
      </c>
    </row>
    <row r="349" spans="1:13" x14ac:dyDescent="0.3">
      <c r="A349" s="13" t="s">
        <v>100</v>
      </c>
      <c r="B349" s="13" t="s">
        <v>284</v>
      </c>
      <c r="C349" s="13" t="s">
        <v>275</v>
      </c>
      <c r="D349" s="13" t="s">
        <v>528</v>
      </c>
      <c r="E349" s="13" t="s">
        <v>529</v>
      </c>
      <c r="F349" s="13" t="s">
        <v>278</v>
      </c>
      <c r="G349" s="13" t="s">
        <v>794</v>
      </c>
      <c r="H349" s="13" t="s">
        <v>795</v>
      </c>
      <c r="I349" s="14">
        <v>2</v>
      </c>
      <c r="J349" s="13" t="s">
        <v>99</v>
      </c>
      <c r="K349" s="13" t="s">
        <v>418</v>
      </c>
      <c r="L349" s="13" t="s">
        <v>562</v>
      </c>
      <c r="M349" s="13" t="s">
        <v>563</v>
      </c>
    </row>
    <row r="350" spans="1:13" x14ac:dyDescent="0.3">
      <c r="A350" s="13" t="s">
        <v>100</v>
      </c>
      <c r="B350" s="13" t="s">
        <v>284</v>
      </c>
      <c r="C350" s="13" t="s">
        <v>275</v>
      </c>
      <c r="D350" s="13" t="s">
        <v>528</v>
      </c>
      <c r="E350" s="13" t="s">
        <v>529</v>
      </c>
      <c r="F350" s="13" t="s">
        <v>278</v>
      </c>
      <c r="G350" s="13" t="s">
        <v>1251</v>
      </c>
      <c r="H350" s="13" t="s">
        <v>1252</v>
      </c>
      <c r="I350" s="14">
        <v>2</v>
      </c>
      <c r="J350" s="13" t="s">
        <v>99</v>
      </c>
      <c r="K350" s="13" t="s">
        <v>418</v>
      </c>
      <c r="L350" s="13" t="s">
        <v>562</v>
      </c>
      <c r="M350" s="13" t="s">
        <v>563</v>
      </c>
    </row>
    <row r="351" spans="1:13" x14ac:dyDescent="0.3">
      <c r="A351" s="13" t="s">
        <v>100</v>
      </c>
      <c r="B351" s="13" t="s">
        <v>284</v>
      </c>
      <c r="C351" s="13" t="s">
        <v>275</v>
      </c>
      <c r="D351" s="13" t="s">
        <v>528</v>
      </c>
      <c r="E351" s="13" t="s">
        <v>529</v>
      </c>
      <c r="F351" s="13" t="s">
        <v>278</v>
      </c>
      <c r="G351" s="13" t="s">
        <v>1235</v>
      </c>
      <c r="H351" s="13" t="s">
        <v>1236</v>
      </c>
      <c r="I351" s="14">
        <v>8</v>
      </c>
      <c r="J351" s="13" t="s">
        <v>99</v>
      </c>
      <c r="K351" s="13" t="s">
        <v>418</v>
      </c>
      <c r="L351" s="13" t="s">
        <v>562</v>
      </c>
      <c r="M351" s="13" t="s">
        <v>563</v>
      </c>
    </row>
    <row r="352" spans="1:13" x14ac:dyDescent="0.3">
      <c r="A352" s="13" t="s">
        <v>100</v>
      </c>
      <c r="B352" s="13" t="s">
        <v>284</v>
      </c>
      <c r="C352" s="13" t="s">
        <v>275</v>
      </c>
      <c r="D352" s="13" t="s">
        <v>528</v>
      </c>
      <c r="E352" s="13" t="s">
        <v>529</v>
      </c>
      <c r="F352" s="13" t="s">
        <v>278</v>
      </c>
      <c r="G352" s="13" t="s">
        <v>1253</v>
      </c>
      <c r="H352" s="13" t="s">
        <v>1254</v>
      </c>
      <c r="I352" s="14">
        <v>10</v>
      </c>
      <c r="J352" s="13" t="s">
        <v>99</v>
      </c>
      <c r="K352" s="13" t="s">
        <v>418</v>
      </c>
      <c r="L352" s="13" t="s">
        <v>562</v>
      </c>
      <c r="M352" s="13" t="s">
        <v>563</v>
      </c>
    </row>
    <row r="353" spans="1:13" x14ac:dyDescent="0.3">
      <c r="A353" s="13" t="s">
        <v>100</v>
      </c>
      <c r="B353" s="13" t="s">
        <v>284</v>
      </c>
      <c r="C353" s="13" t="s">
        <v>275</v>
      </c>
      <c r="D353" s="13" t="s">
        <v>528</v>
      </c>
      <c r="E353" s="13" t="s">
        <v>529</v>
      </c>
      <c r="F353" s="13" t="s">
        <v>278</v>
      </c>
      <c r="G353" s="13" t="s">
        <v>1255</v>
      </c>
      <c r="H353" s="13" t="s">
        <v>1256</v>
      </c>
      <c r="I353" s="14">
        <v>6</v>
      </c>
      <c r="J353" s="13" t="s">
        <v>99</v>
      </c>
      <c r="K353" s="13" t="s">
        <v>418</v>
      </c>
      <c r="L353" s="13" t="s">
        <v>562</v>
      </c>
      <c r="M353" s="13" t="s">
        <v>563</v>
      </c>
    </row>
    <row r="354" spans="1:13" x14ac:dyDescent="0.3">
      <c r="A354" s="13" t="s">
        <v>100</v>
      </c>
      <c r="B354" s="13" t="s">
        <v>284</v>
      </c>
      <c r="C354" s="13" t="s">
        <v>275</v>
      </c>
      <c r="D354" s="13" t="s">
        <v>528</v>
      </c>
      <c r="E354" s="13" t="s">
        <v>529</v>
      </c>
      <c r="F354" s="13" t="s">
        <v>278</v>
      </c>
      <c r="G354" s="13" t="s">
        <v>719</v>
      </c>
      <c r="H354" s="13" t="s">
        <v>720</v>
      </c>
      <c r="I354" s="14">
        <v>2</v>
      </c>
      <c r="J354" s="13" t="s">
        <v>99</v>
      </c>
      <c r="K354" s="13" t="s">
        <v>418</v>
      </c>
      <c r="L354" s="13" t="s">
        <v>562</v>
      </c>
      <c r="M354" s="13" t="s">
        <v>563</v>
      </c>
    </row>
    <row r="355" spans="1:13" x14ac:dyDescent="0.3">
      <c r="A355" s="13" t="s">
        <v>100</v>
      </c>
      <c r="B355" s="13" t="s">
        <v>284</v>
      </c>
      <c r="C355" s="13" t="s">
        <v>275</v>
      </c>
      <c r="D355" s="13" t="s">
        <v>528</v>
      </c>
      <c r="E355" s="13" t="s">
        <v>529</v>
      </c>
      <c r="F355" s="13" t="s">
        <v>278</v>
      </c>
      <c r="G355" s="13" t="s">
        <v>1257</v>
      </c>
      <c r="H355" s="13" t="s">
        <v>1258</v>
      </c>
      <c r="I355" s="14">
        <v>1</v>
      </c>
      <c r="J355" s="13" t="s">
        <v>99</v>
      </c>
      <c r="K355" s="13" t="s">
        <v>418</v>
      </c>
      <c r="L355" s="13" t="s">
        <v>562</v>
      </c>
      <c r="M355" s="13" t="s">
        <v>563</v>
      </c>
    </row>
    <row r="356" spans="1:13" x14ac:dyDescent="0.3">
      <c r="A356" s="13" t="s">
        <v>100</v>
      </c>
      <c r="B356" s="13" t="s">
        <v>284</v>
      </c>
      <c r="C356" s="13" t="s">
        <v>275</v>
      </c>
      <c r="D356" s="13" t="s">
        <v>528</v>
      </c>
      <c r="E356" s="13" t="s">
        <v>529</v>
      </c>
      <c r="F356" s="13" t="s">
        <v>278</v>
      </c>
      <c r="G356" s="13" t="s">
        <v>1259</v>
      </c>
      <c r="H356" s="13" t="s">
        <v>1260</v>
      </c>
      <c r="I356" s="14">
        <v>3</v>
      </c>
      <c r="J356" s="13" t="s">
        <v>99</v>
      </c>
      <c r="K356" s="13" t="s">
        <v>418</v>
      </c>
      <c r="L356" s="13" t="s">
        <v>562</v>
      </c>
      <c r="M356" s="13" t="s">
        <v>563</v>
      </c>
    </row>
    <row r="357" spans="1:13" x14ac:dyDescent="0.3">
      <c r="A357" s="13" t="s">
        <v>100</v>
      </c>
      <c r="B357" s="13" t="s">
        <v>284</v>
      </c>
      <c r="C357" s="13" t="s">
        <v>275</v>
      </c>
      <c r="D357" s="13" t="s">
        <v>528</v>
      </c>
      <c r="E357" s="13" t="s">
        <v>529</v>
      </c>
      <c r="F357" s="13" t="s">
        <v>278</v>
      </c>
      <c r="G357" s="13" t="s">
        <v>1239</v>
      </c>
      <c r="H357" s="13" t="s">
        <v>1240</v>
      </c>
      <c r="I357" s="14">
        <v>30</v>
      </c>
      <c r="J357" s="13" t="s">
        <v>99</v>
      </c>
      <c r="K357" s="13" t="s">
        <v>418</v>
      </c>
      <c r="L357" s="13" t="s">
        <v>562</v>
      </c>
      <c r="M357" s="13" t="s">
        <v>563</v>
      </c>
    </row>
    <row r="358" spans="1:13" x14ac:dyDescent="0.3">
      <c r="A358" s="13" t="s">
        <v>100</v>
      </c>
      <c r="B358" s="13" t="s">
        <v>284</v>
      </c>
      <c r="C358" s="13" t="s">
        <v>275</v>
      </c>
      <c r="D358" s="13" t="s">
        <v>528</v>
      </c>
      <c r="E358" s="13" t="s">
        <v>529</v>
      </c>
      <c r="F358" s="13" t="s">
        <v>278</v>
      </c>
      <c r="G358" s="13" t="s">
        <v>630</v>
      </c>
      <c r="H358" s="13" t="s">
        <v>629</v>
      </c>
      <c r="I358" s="14">
        <v>1</v>
      </c>
      <c r="J358" s="13" t="s">
        <v>99</v>
      </c>
      <c r="K358" s="13" t="s">
        <v>418</v>
      </c>
      <c r="L358" s="13" t="s">
        <v>562</v>
      </c>
      <c r="M358" s="13" t="s">
        <v>563</v>
      </c>
    </row>
    <row r="359" spans="1:13" x14ac:dyDescent="0.3">
      <c r="A359" s="13" t="s">
        <v>100</v>
      </c>
      <c r="B359" s="13" t="s">
        <v>284</v>
      </c>
      <c r="C359" s="13" t="s">
        <v>275</v>
      </c>
      <c r="D359" s="13" t="s">
        <v>528</v>
      </c>
      <c r="E359" s="13" t="s">
        <v>529</v>
      </c>
      <c r="F359" s="13" t="s">
        <v>278</v>
      </c>
      <c r="G359" s="13" t="s">
        <v>1261</v>
      </c>
      <c r="H359" s="13" t="s">
        <v>1262</v>
      </c>
      <c r="I359" s="14">
        <v>6</v>
      </c>
      <c r="J359" s="13" t="s">
        <v>99</v>
      </c>
      <c r="K359" s="13" t="s">
        <v>418</v>
      </c>
      <c r="L359" s="13" t="s">
        <v>562</v>
      </c>
      <c r="M359" s="13" t="s">
        <v>563</v>
      </c>
    </row>
    <row r="360" spans="1:13" x14ac:dyDescent="0.3">
      <c r="A360" s="13" t="s">
        <v>100</v>
      </c>
      <c r="B360" s="13" t="s">
        <v>284</v>
      </c>
      <c r="C360" s="13" t="s">
        <v>275</v>
      </c>
      <c r="D360" s="13" t="s">
        <v>528</v>
      </c>
      <c r="E360" s="13" t="s">
        <v>1263</v>
      </c>
      <c r="F360" s="13" t="s">
        <v>781</v>
      </c>
      <c r="G360" s="13" t="s">
        <v>1264</v>
      </c>
      <c r="H360" s="13" t="s">
        <v>1265</v>
      </c>
      <c r="I360" s="14">
        <v>6</v>
      </c>
      <c r="J360" s="13" t="s">
        <v>99</v>
      </c>
      <c r="K360" s="13" t="s">
        <v>678</v>
      </c>
      <c r="L360" s="13" t="s">
        <v>562</v>
      </c>
      <c r="M360" s="13" t="s">
        <v>784</v>
      </c>
    </row>
    <row r="361" spans="1:13" x14ac:dyDescent="0.3">
      <c r="A361" s="13" t="s">
        <v>232</v>
      </c>
      <c r="B361" s="13" t="s">
        <v>606</v>
      </c>
      <c r="C361" s="13" t="s">
        <v>275</v>
      </c>
      <c r="D361" s="13" t="s">
        <v>1266</v>
      </c>
      <c r="E361" s="13" t="s">
        <v>1267</v>
      </c>
      <c r="F361" s="13" t="s">
        <v>278</v>
      </c>
      <c r="G361" s="13" t="s">
        <v>763</v>
      </c>
      <c r="H361" s="13" t="s">
        <v>764</v>
      </c>
      <c r="I361" s="14">
        <v>4</v>
      </c>
      <c r="J361" s="13" t="s">
        <v>231</v>
      </c>
      <c r="K361" s="13" t="s">
        <v>409</v>
      </c>
      <c r="L361" s="13" t="s">
        <v>562</v>
      </c>
      <c r="M361" s="13" t="s">
        <v>563</v>
      </c>
    </row>
    <row r="362" spans="1:13" x14ac:dyDescent="0.3">
      <c r="A362" s="13" t="s">
        <v>94</v>
      </c>
      <c r="B362" s="13" t="s">
        <v>1268</v>
      </c>
      <c r="C362" s="13" t="s">
        <v>275</v>
      </c>
      <c r="D362" s="13" t="s">
        <v>1269</v>
      </c>
      <c r="E362" s="13" t="s">
        <v>1270</v>
      </c>
      <c r="F362" s="13" t="s">
        <v>278</v>
      </c>
      <c r="G362" s="13" t="s">
        <v>1271</v>
      </c>
      <c r="H362" s="13" t="s">
        <v>1272</v>
      </c>
      <c r="I362" s="14">
        <v>1</v>
      </c>
      <c r="J362" s="13" t="s">
        <v>93</v>
      </c>
      <c r="K362" s="13" t="s">
        <v>500</v>
      </c>
      <c r="L362" s="13" t="s">
        <v>562</v>
      </c>
      <c r="M362" s="13" t="s">
        <v>563</v>
      </c>
    </row>
    <row r="363" spans="1:13" x14ac:dyDescent="0.3">
      <c r="A363" s="13" t="s">
        <v>94</v>
      </c>
      <c r="B363" s="13" t="s">
        <v>1268</v>
      </c>
      <c r="C363" s="13" t="s">
        <v>275</v>
      </c>
      <c r="D363" s="13" t="s">
        <v>1269</v>
      </c>
      <c r="E363" s="13" t="s">
        <v>1270</v>
      </c>
      <c r="F363" s="13" t="s">
        <v>278</v>
      </c>
      <c r="G363" s="13" t="s">
        <v>1273</v>
      </c>
      <c r="H363" s="13" t="s">
        <v>1274</v>
      </c>
      <c r="I363" s="14">
        <v>1</v>
      </c>
      <c r="J363" s="13" t="s">
        <v>93</v>
      </c>
      <c r="K363" s="13" t="s">
        <v>500</v>
      </c>
      <c r="L363" s="13" t="s">
        <v>562</v>
      </c>
      <c r="M363" s="13" t="s">
        <v>563</v>
      </c>
    </row>
    <row r="364" spans="1:13" x14ac:dyDescent="0.3">
      <c r="A364" s="13" t="s">
        <v>94</v>
      </c>
      <c r="B364" s="13" t="s">
        <v>1268</v>
      </c>
      <c r="C364" s="13" t="s">
        <v>275</v>
      </c>
      <c r="D364" s="13" t="s">
        <v>1269</v>
      </c>
      <c r="E364" s="13" t="s">
        <v>1270</v>
      </c>
      <c r="F364" s="13" t="s">
        <v>278</v>
      </c>
      <c r="G364" s="13" t="s">
        <v>1187</v>
      </c>
      <c r="H364" s="13" t="s">
        <v>1188</v>
      </c>
      <c r="I364" s="14">
        <v>1</v>
      </c>
      <c r="J364" s="13" t="s">
        <v>93</v>
      </c>
      <c r="K364" s="13" t="s">
        <v>500</v>
      </c>
      <c r="L364" s="13" t="s">
        <v>562</v>
      </c>
      <c r="M364" s="13" t="s">
        <v>563</v>
      </c>
    </row>
    <row r="365" spans="1:13" x14ac:dyDescent="0.3">
      <c r="A365" s="13" t="s">
        <v>94</v>
      </c>
      <c r="B365" s="13" t="s">
        <v>1268</v>
      </c>
      <c r="C365" s="13" t="s">
        <v>275</v>
      </c>
      <c r="D365" s="13" t="s">
        <v>1269</v>
      </c>
      <c r="E365" s="13" t="s">
        <v>1270</v>
      </c>
      <c r="F365" s="13" t="s">
        <v>278</v>
      </c>
      <c r="G365" s="13" t="s">
        <v>1275</v>
      </c>
      <c r="H365" s="13" t="s">
        <v>1276</v>
      </c>
      <c r="I365" s="14">
        <v>1</v>
      </c>
      <c r="J365" s="13" t="s">
        <v>93</v>
      </c>
      <c r="K365" s="13" t="s">
        <v>500</v>
      </c>
      <c r="L365" s="13" t="s">
        <v>562</v>
      </c>
      <c r="M365" s="13" t="s">
        <v>563</v>
      </c>
    </row>
    <row r="366" spans="1:13" x14ac:dyDescent="0.3">
      <c r="A366" s="13" t="s">
        <v>94</v>
      </c>
      <c r="B366" s="13" t="s">
        <v>1268</v>
      </c>
      <c r="C366" s="13" t="s">
        <v>275</v>
      </c>
      <c r="D366" s="13" t="s">
        <v>1269</v>
      </c>
      <c r="E366" s="13" t="s">
        <v>1270</v>
      </c>
      <c r="F366" s="13" t="s">
        <v>278</v>
      </c>
      <c r="G366" s="13" t="s">
        <v>1277</v>
      </c>
      <c r="H366" s="13" t="s">
        <v>1278</v>
      </c>
      <c r="I366" s="14">
        <v>1</v>
      </c>
      <c r="J366" s="13" t="s">
        <v>93</v>
      </c>
      <c r="K366" s="13" t="s">
        <v>500</v>
      </c>
      <c r="L366" s="13" t="s">
        <v>562</v>
      </c>
      <c r="M366" s="13" t="s">
        <v>563</v>
      </c>
    </row>
    <row r="367" spans="1:13" x14ac:dyDescent="0.3">
      <c r="A367" s="13" t="s">
        <v>94</v>
      </c>
      <c r="B367" s="13" t="s">
        <v>1268</v>
      </c>
      <c r="C367" s="13" t="s">
        <v>275</v>
      </c>
      <c r="D367" s="13" t="s">
        <v>1269</v>
      </c>
      <c r="E367" s="13" t="s">
        <v>1270</v>
      </c>
      <c r="F367" s="13" t="s">
        <v>278</v>
      </c>
      <c r="G367" s="13" t="s">
        <v>1279</v>
      </c>
      <c r="H367" s="13" t="s">
        <v>1280</v>
      </c>
      <c r="I367" s="14">
        <v>1</v>
      </c>
      <c r="J367" s="13" t="s">
        <v>93</v>
      </c>
      <c r="K367" s="13" t="s">
        <v>500</v>
      </c>
      <c r="L367" s="13" t="s">
        <v>562</v>
      </c>
      <c r="M367" s="13" t="s">
        <v>1281</v>
      </c>
    </row>
    <row r="368" spans="1:13" x14ac:dyDescent="0.3">
      <c r="A368" s="13" t="s">
        <v>94</v>
      </c>
      <c r="B368" s="13" t="s">
        <v>1268</v>
      </c>
      <c r="C368" s="13" t="s">
        <v>275</v>
      </c>
      <c r="D368" s="13" t="s">
        <v>1269</v>
      </c>
      <c r="E368" s="13" t="s">
        <v>1270</v>
      </c>
      <c r="F368" s="13" t="s">
        <v>278</v>
      </c>
      <c r="G368" s="13" t="s">
        <v>1282</v>
      </c>
      <c r="H368" s="13" t="s">
        <v>1283</v>
      </c>
      <c r="I368" s="14">
        <v>1</v>
      </c>
      <c r="J368" s="13" t="s">
        <v>93</v>
      </c>
      <c r="K368" s="13" t="s">
        <v>500</v>
      </c>
      <c r="L368" s="13" t="s">
        <v>562</v>
      </c>
      <c r="M368" s="13" t="s">
        <v>563</v>
      </c>
    </row>
    <row r="369" spans="1:13" x14ac:dyDescent="0.3">
      <c r="A369" s="13" t="s">
        <v>94</v>
      </c>
      <c r="B369" s="13" t="s">
        <v>1268</v>
      </c>
      <c r="C369" s="13" t="s">
        <v>275</v>
      </c>
      <c r="D369" s="13" t="s">
        <v>1269</v>
      </c>
      <c r="E369" s="13" t="s">
        <v>1270</v>
      </c>
      <c r="F369" s="13" t="s">
        <v>278</v>
      </c>
      <c r="G369" s="13" t="s">
        <v>1284</v>
      </c>
      <c r="H369" s="13" t="s">
        <v>1285</v>
      </c>
      <c r="I369" s="14">
        <v>1</v>
      </c>
      <c r="J369" s="13" t="s">
        <v>93</v>
      </c>
      <c r="K369" s="13" t="s">
        <v>500</v>
      </c>
      <c r="L369" s="13" t="s">
        <v>562</v>
      </c>
      <c r="M369" s="13" t="s">
        <v>563</v>
      </c>
    </row>
    <row r="370" spans="1:13" x14ac:dyDescent="0.3">
      <c r="A370" s="13" t="s">
        <v>94</v>
      </c>
      <c r="B370" s="13" t="s">
        <v>1268</v>
      </c>
      <c r="C370" s="13" t="s">
        <v>275</v>
      </c>
      <c r="D370" s="13" t="s">
        <v>1269</v>
      </c>
      <c r="E370" s="13" t="s">
        <v>1270</v>
      </c>
      <c r="F370" s="13" t="s">
        <v>278</v>
      </c>
      <c r="G370" s="13" t="s">
        <v>1286</v>
      </c>
      <c r="H370" s="13" t="s">
        <v>1287</v>
      </c>
      <c r="I370" s="14">
        <v>1</v>
      </c>
      <c r="J370" s="13" t="s">
        <v>93</v>
      </c>
      <c r="K370" s="13" t="s">
        <v>500</v>
      </c>
      <c r="L370" s="13" t="s">
        <v>562</v>
      </c>
      <c r="M370" s="13" t="s">
        <v>563</v>
      </c>
    </row>
    <row r="371" spans="1:13" x14ac:dyDescent="0.3">
      <c r="A371" s="13" t="s">
        <v>94</v>
      </c>
      <c r="B371" s="13" t="s">
        <v>1268</v>
      </c>
      <c r="C371" s="13" t="s">
        <v>275</v>
      </c>
      <c r="D371" s="13" t="s">
        <v>1269</v>
      </c>
      <c r="E371" s="13" t="s">
        <v>1270</v>
      </c>
      <c r="F371" s="13" t="s">
        <v>278</v>
      </c>
      <c r="G371" s="13" t="s">
        <v>673</v>
      </c>
      <c r="H371" s="13" t="s">
        <v>674</v>
      </c>
      <c r="I371" s="14">
        <v>1</v>
      </c>
      <c r="J371" s="13" t="s">
        <v>93</v>
      </c>
      <c r="K371" s="13" t="s">
        <v>500</v>
      </c>
      <c r="L371" s="13" t="s">
        <v>562</v>
      </c>
      <c r="M371" s="13" t="s">
        <v>563</v>
      </c>
    </row>
    <row r="372" spans="1:13" x14ac:dyDescent="0.3">
      <c r="A372" s="13" t="s">
        <v>94</v>
      </c>
      <c r="B372" s="13" t="s">
        <v>1268</v>
      </c>
      <c r="C372" s="13" t="s">
        <v>275</v>
      </c>
      <c r="D372" s="13" t="s">
        <v>1269</v>
      </c>
      <c r="E372" s="13" t="s">
        <v>1270</v>
      </c>
      <c r="F372" s="13" t="s">
        <v>278</v>
      </c>
      <c r="G372" s="13" t="s">
        <v>675</v>
      </c>
      <c r="H372" s="13" t="s">
        <v>676</v>
      </c>
      <c r="I372" s="14">
        <v>1</v>
      </c>
      <c r="J372" s="13" t="s">
        <v>93</v>
      </c>
      <c r="K372" s="13" t="s">
        <v>500</v>
      </c>
      <c r="L372" s="13" t="s">
        <v>562</v>
      </c>
      <c r="M372" s="13" t="s">
        <v>563</v>
      </c>
    </row>
    <row r="373" spans="1:13" x14ac:dyDescent="0.3">
      <c r="A373" s="13" t="s">
        <v>94</v>
      </c>
      <c r="B373" s="13" t="s">
        <v>1268</v>
      </c>
      <c r="C373" s="13" t="s">
        <v>275</v>
      </c>
      <c r="D373" s="13" t="s">
        <v>1269</v>
      </c>
      <c r="E373" s="13" t="s">
        <v>1288</v>
      </c>
      <c r="F373" s="13" t="s">
        <v>278</v>
      </c>
      <c r="G373" s="13" t="s">
        <v>980</v>
      </c>
      <c r="H373" s="13" t="s">
        <v>981</v>
      </c>
      <c r="I373" s="14">
        <v>5</v>
      </c>
      <c r="J373" s="13" t="s">
        <v>93</v>
      </c>
      <c r="K373" s="13" t="s">
        <v>863</v>
      </c>
      <c r="L373" s="13" t="s">
        <v>562</v>
      </c>
      <c r="M373" s="13" t="s">
        <v>983</v>
      </c>
    </row>
    <row r="374" spans="1:13" x14ac:dyDescent="0.3">
      <c r="A374" s="13" t="s">
        <v>94</v>
      </c>
      <c r="B374" s="13" t="s">
        <v>1268</v>
      </c>
      <c r="C374" s="13" t="s">
        <v>275</v>
      </c>
      <c r="D374" s="13" t="s">
        <v>1269</v>
      </c>
      <c r="E374" s="13" t="s">
        <v>1289</v>
      </c>
      <c r="F374" s="13" t="s">
        <v>278</v>
      </c>
      <c r="G374" s="13" t="s">
        <v>980</v>
      </c>
      <c r="H374" s="13" t="s">
        <v>981</v>
      </c>
      <c r="I374" s="14">
        <v>4</v>
      </c>
      <c r="J374" s="13" t="s">
        <v>93</v>
      </c>
      <c r="K374" s="13" t="s">
        <v>1162</v>
      </c>
      <c r="L374" s="13" t="s">
        <v>562</v>
      </c>
      <c r="M374" s="13" t="s">
        <v>983</v>
      </c>
    </row>
    <row r="375" spans="1:13" x14ac:dyDescent="0.3">
      <c r="A375" s="13" t="s">
        <v>94</v>
      </c>
      <c r="B375" s="13" t="s">
        <v>1268</v>
      </c>
      <c r="C375" s="13" t="s">
        <v>275</v>
      </c>
      <c r="D375" s="13" t="s">
        <v>1269</v>
      </c>
      <c r="E375" s="13" t="s">
        <v>1290</v>
      </c>
      <c r="F375" s="13" t="s">
        <v>278</v>
      </c>
      <c r="G375" s="13" t="s">
        <v>980</v>
      </c>
      <c r="H375" s="13" t="s">
        <v>981</v>
      </c>
      <c r="I375" s="14">
        <v>1</v>
      </c>
      <c r="J375" s="13" t="s">
        <v>93</v>
      </c>
      <c r="K375" s="13" t="s">
        <v>744</v>
      </c>
      <c r="L375" s="13" t="s">
        <v>562</v>
      </c>
      <c r="M375" s="13" t="s">
        <v>983</v>
      </c>
    </row>
    <row r="376" spans="1:13" x14ac:dyDescent="0.3">
      <c r="A376" s="13" t="s">
        <v>94</v>
      </c>
      <c r="B376" s="13" t="s">
        <v>1268</v>
      </c>
      <c r="C376" s="13" t="s">
        <v>275</v>
      </c>
      <c r="D376" s="13" t="s">
        <v>1269</v>
      </c>
      <c r="E376" s="13" t="s">
        <v>1290</v>
      </c>
      <c r="F376" s="13" t="s">
        <v>278</v>
      </c>
      <c r="G376" s="13" t="s">
        <v>986</v>
      </c>
      <c r="H376" s="13" t="s">
        <v>987</v>
      </c>
      <c r="I376" s="14">
        <v>1</v>
      </c>
      <c r="J376" s="13" t="s">
        <v>93</v>
      </c>
      <c r="K376" s="13" t="s">
        <v>744</v>
      </c>
      <c r="L376" s="13" t="s">
        <v>562</v>
      </c>
      <c r="M376" s="13" t="s">
        <v>983</v>
      </c>
    </row>
    <row r="377" spans="1:13" x14ac:dyDescent="0.3">
      <c r="A377" s="13" t="s">
        <v>126</v>
      </c>
      <c r="B377" s="13" t="s">
        <v>284</v>
      </c>
      <c r="C377" s="13" t="s">
        <v>275</v>
      </c>
      <c r="D377" s="13" t="s">
        <v>392</v>
      </c>
      <c r="E377" s="13" t="s">
        <v>1291</v>
      </c>
      <c r="F377" s="13" t="s">
        <v>278</v>
      </c>
      <c r="G377" s="13" t="s">
        <v>1292</v>
      </c>
      <c r="H377" s="13" t="s">
        <v>1293</v>
      </c>
      <c r="I377" s="14">
        <v>1</v>
      </c>
      <c r="J377" s="13" t="s">
        <v>125</v>
      </c>
      <c r="K377" s="13" t="s">
        <v>391</v>
      </c>
      <c r="L377" s="13" t="s">
        <v>562</v>
      </c>
      <c r="M377" s="13" t="s">
        <v>563</v>
      </c>
    </row>
    <row r="378" spans="1:13" x14ac:dyDescent="0.3">
      <c r="A378" s="13" t="s">
        <v>126</v>
      </c>
      <c r="B378" s="13" t="s">
        <v>284</v>
      </c>
      <c r="C378" s="13" t="s">
        <v>275</v>
      </c>
      <c r="D378" s="13" t="s">
        <v>392</v>
      </c>
      <c r="E378" s="13" t="s">
        <v>1291</v>
      </c>
      <c r="F378" s="13" t="s">
        <v>278</v>
      </c>
      <c r="G378" s="13" t="s">
        <v>1237</v>
      </c>
      <c r="H378" s="13" t="s">
        <v>1238</v>
      </c>
      <c r="I378" s="14">
        <v>1</v>
      </c>
      <c r="J378" s="13" t="s">
        <v>125</v>
      </c>
      <c r="K378" s="13" t="s">
        <v>391</v>
      </c>
      <c r="L378" s="13" t="s">
        <v>562</v>
      </c>
      <c r="M378" s="13" t="s">
        <v>563</v>
      </c>
    </row>
    <row r="379" spans="1:13" x14ac:dyDescent="0.3">
      <c r="A379" s="13" t="s">
        <v>126</v>
      </c>
      <c r="B379" s="13" t="s">
        <v>284</v>
      </c>
      <c r="C379" s="13" t="s">
        <v>275</v>
      </c>
      <c r="D379" s="13" t="s">
        <v>392</v>
      </c>
      <c r="E379" s="13" t="s">
        <v>1291</v>
      </c>
      <c r="F379" s="13" t="s">
        <v>278</v>
      </c>
      <c r="G379" s="13" t="s">
        <v>1163</v>
      </c>
      <c r="H379" s="13" t="s">
        <v>1164</v>
      </c>
      <c r="I379" s="14">
        <v>1</v>
      </c>
      <c r="J379" s="13" t="s">
        <v>125</v>
      </c>
      <c r="K379" s="13" t="s">
        <v>391</v>
      </c>
      <c r="L379" s="13" t="s">
        <v>562</v>
      </c>
      <c r="M379" s="13" t="s">
        <v>563</v>
      </c>
    </row>
    <row r="380" spans="1:13" x14ac:dyDescent="0.3">
      <c r="A380" s="13" t="s">
        <v>126</v>
      </c>
      <c r="B380" s="13" t="s">
        <v>284</v>
      </c>
      <c r="C380" s="13" t="s">
        <v>275</v>
      </c>
      <c r="D380" s="13" t="s">
        <v>392</v>
      </c>
      <c r="E380" s="13" t="s">
        <v>1294</v>
      </c>
      <c r="F380" s="13" t="s">
        <v>278</v>
      </c>
      <c r="G380" s="13" t="s">
        <v>560</v>
      </c>
      <c r="H380" s="13" t="s">
        <v>561</v>
      </c>
      <c r="I380" s="14">
        <v>2</v>
      </c>
      <c r="J380" s="13" t="s">
        <v>125</v>
      </c>
      <c r="K380" s="13" t="s">
        <v>761</v>
      </c>
      <c r="L380" s="13" t="s">
        <v>562</v>
      </c>
      <c r="M380" s="13" t="s">
        <v>563</v>
      </c>
    </row>
    <row r="381" spans="1:13" x14ac:dyDescent="0.3">
      <c r="A381" s="13" t="s">
        <v>126</v>
      </c>
      <c r="B381" s="13" t="s">
        <v>284</v>
      </c>
      <c r="C381" s="13" t="s">
        <v>275</v>
      </c>
      <c r="D381" s="13" t="s">
        <v>392</v>
      </c>
      <c r="E381" s="13" t="s">
        <v>1294</v>
      </c>
      <c r="F381" s="13" t="s">
        <v>278</v>
      </c>
      <c r="G381" s="13" t="s">
        <v>585</v>
      </c>
      <c r="H381" s="13" t="s">
        <v>586</v>
      </c>
      <c r="I381" s="14">
        <v>2</v>
      </c>
      <c r="J381" s="13" t="s">
        <v>125</v>
      </c>
      <c r="K381" s="13" t="s">
        <v>761</v>
      </c>
      <c r="L381" s="13" t="s">
        <v>562</v>
      </c>
      <c r="M381" s="13" t="s">
        <v>563</v>
      </c>
    </row>
    <row r="382" spans="1:13" x14ac:dyDescent="0.3">
      <c r="A382" s="13" t="s">
        <v>126</v>
      </c>
      <c r="B382" s="13" t="s">
        <v>284</v>
      </c>
      <c r="C382" s="13" t="s">
        <v>275</v>
      </c>
      <c r="D382" s="13" t="s">
        <v>392</v>
      </c>
      <c r="E382" s="13" t="s">
        <v>1294</v>
      </c>
      <c r="F382" s="13" t="s">
        <v>278</v>
      </c>
      <c r="G382" s="13" t="s">
        <v>1295</v>
      </c>
      <c r="H382" s="13" t="s">
        <v>1296</v>
      </c>
      <c r="I382" s="14">
        <v>1</v>
      </c>
      <c r="J382" s="13" t="s">
        <v>125</v>
      </c>
      <c r="K382" s="13" t="s">
        <v>761</v>
      </c>
      <c r="L382" s="13" t="s">
        <v>562</v>
      </c>
      <c r="M382" s="13" t="s">
        <v>563</v>
      </c>
    </row>
    <row r="383" spans="1:13" x14ac:dyDescent="0.3">
      <c r="A383" s="13" t="s">
        <v>126</v>
      </c>
      <c r="B383" s="13" t="s">
        <v>284</v>
      </c>
      <c r="C383" s="13" t="s">
        <v>275</v>
      </c>
      <c r="D383" s="13" t="s">
        <v>392</v>
      </c>
      <c r="E383" s="13" t="s">
        <v>1297</v>
      </c>
      <c r="F383" s="13" t="s">
        <v>278</v>
      </c>
      <c r="G383" s="13" t="s">
        <v>1298</v>
      </c>
      <c r="H383" s="13" t="s">
        <v>1299</v>
      </c>
      <c r="I383" s="14">
        <v>2</v>
      </c>
      <c r="J383" s="13" t="s">
        <v>125</v>
      </c>
      <c r="K383" s="13" t="s">
        <v>366</v>
      </c>
      <c r="L383" s="13" t="s">
        <v>562</v>
      </c>
      <c r="M383" s="13" t="s">
        <v>563</v>
      </c>
    </row>
    <row r="384" spans="1:13" x14ac:dyDescent="0.3">
      <c r="A384" s="13" t="s">
        <v>126</v>
      </c>
      <c r="B384" s="13" t="s">
        <v>284</v>
      </c>
      <c r="C384" s="13" t="s">
        <v>275</v>
      </c>
      <c r="D384" s="13" t="s">
        <v>392</v>
      </c>
      <c r="E384" s="13" t="s">
        <v>1300</v>
      </c>
      <c r="F384" s="13" t="s">
        <v>278</v>
      </c>
      <c r="G384" s="13" t="s">
        <v>1160</v>
      </c>
      <c r="H384" s="13" t="s">
        <v>1159</v>
      </c>
      <c r="I384" s="14">
        <v>1</v>
      </c>
      <c r="J384" s="13" t="s">
        <v>125</v>
      </c>
      <c r="K384" s="13" t="s">
        <v>667</v>
      </c>
      <c r="L384" s="13" t="s">
        <v>562</v>
      </c>
      <c r="M384" s="13" t="s">
        <v>563</v>
      </c>
    </row>
    <row r="385" spans="1:13" x14ac:dyDescent="0.3">
      <c r="A385" s="13" t="s">
        <v>126</v>
      </c>
      <c r="B385" s="13" t="s">
        <v>284</v>
      </c>
      <c r="C385" s="13" t="s">
        <v>275</v>
      </c>
      <c r="D385" s="13" t="s">
        <v>392</v>
      </c>
      <c r="E385" s="13" t="s">
        <v>1301</v>
      </c>
      <c r="F385" s="13" t="s">
        <v>278</v>
      </c>
      <c r="G385" s="13" t="s">
        <v>1302</v>
      </c>
      <c r="H385" s="13" t="s">
        <v>1303</v>
      </c>
      <c r="I385" s="14">
        <v>1</v>
      </c>
      <c r="J385" s="13" t="s">
        <v>125</v>
      </c>
      <c r="K385" s="13" t="s">
        <v>703</v>
      </c>
      <c r="L385" s="13" t="s">
        <v>562</v>
      </c>
      <c r="M385" s="13" t="s">
        <v>563</v>
      </c>
    </row>
    <row r="386" spans="1:13" x14ac:dyDescent="0.3">
      <c r="A386" s="13" t="s">
        <v>126</v>
      </c>
      <c r="B386" s="13" t="s">
        <v>284</v>
      </c>
      <c r="C386" s="13" t="s">
        <v>275</v>
      </c>
      <c r="D386" s="13" t="s">
        <v>392</v>
      </c>
      <c r="E386" s="13" t="s">
        <v>1301</v>
      </c>
      <c r="F386" s="13" t="s">
        <v>278</v>
      </c>
      <c r="G386" s="13" t="s">
        <v>560</v>
      </c>
      <c r="H386" s="13" t="s">
        <v>561</v>
      </c>
      <c r="I386" s="14">
        <v>1</v>
      </c>
      <c r="J386" s="13" t="s">
        <v>125</v>
      </c>
      <c r="K386" s="13" t="s">
        <v>703</v>
      </c>
      <c r="L386" s="13" t="s">
        <v>562</v>
      </c>
      <c r="M386" s="13" t="s">
        <v>563</v>
      </c>
    </row>
    <row r="387" spans="1:13" x14ac:dyDescent="0.3">
      <c r="A387" s="13" t="s">
        <v>126</v>
      </c>
      <c r="B387" s="13" t="s">
        <v>284</v>
      </c>
      <c r="C387" s="13" t="s">
        <v>275</v>
      </c>
      <c r="D387" s="13" t="s">
        <v>392</v>
      </c>
      <c r="E387" s="13" t="s">
        <v>1301</v>
      </c>
      <c r="F387" s="13" t="s">
        <v>278</v>
      </c>
      <c r="G387" s="13" t="s">
        <v>721</v>
      </c>
      <c r="H387" s="13" t="s">
        <v>722</v>
      </c>
      <c r="I387" s="14">
        <v>1</v>
      </c>
      <c r="J387" s="13" t="s">
        <v>125</v>
      </c>
      <c r="K387" s="13" t="s">
        <v>703</v>
      </c>
      <c r="L387" s="13" t="s">
        <v>562</v>
      </c>
      <c r="M387" s="13" t="s">
        <v>563</v>
      </c>
    </row>
    <row r="388" spans="1:13" x14ac:dyDescent="0.3">
      <c r="A388" s="13" t="s">
        <v>248</v>
      </c>
      <c r="B388" s="13" t="s">
        <v>284</v>
      </c>
      <c r="C388" s="13" t="s">
        <v>275</v>
      </c>
      <c r="D388" s="13" t="s">
        <v>890</v>
      </c>
      <c r="E388" s="13" t="s">
        <v>1304</v>
      </c>
      <c r="F388" s="13" t="s">
        <v>278</v>
      </c>
      <c r="G388" s="13" t="s">
        <v>1305</v>
      </c>
      <c r="H388" s="13" t="s">
        <v>1015</v>
      </c>
      <c r="I388" s="14">
        <v>1</v>
      </c>
      <c r="J388" s="13" t="s">
        <v>247</v>
      </c>
      <c r="K388" s="13" t="s">
        <v>742</v>
      </c>
      <c r="L388" s="13" t="s">
        <v>562</v>
      </c>
      <c r="M388" s="13" t="s">
        <v>1016</v>
      </c>
    </row>
    <row r="389" spans="1:13" x14ac:dyDescent="0.3">
      <c r="A389" s="13" t="s">
        <v>130</v>
      </c>
      <c r="B389" s="13" t="s">
        <v>284</v>
      </c>
      <c r="C389" s="13" t="s">
        <v>275</v>
      </c>
      <c r="D389" s="13" t="s">
        <v>1306</v>
      </c>
      <c r="E389" s="13" t="s">
        <v>1307</v>
      </c>
      <c r="F389" s="13" t="s">
        <v>278</v>
      </c>
      <c r="G389" s="13" t="s">
        <v>1308</v>
      </c>
      <c r="H389" s="13" t="s">
        <v>1309</v>
      </c>
      <c r="I389" s="14">
        <v>1</v>
      </c>
      <c r="J389" s="13" t="s">
        <v>129</v>
      </c>
      <c r="K389" s="13" t="s">
        <v>1060</v>
      </c>
      <c r="L389" s="13" t="s">
        <v>562</v>
      </c>
      <c r="M389" s="13" t="s">
        <v>563</v>
      </c>
    </row>
    <row r="390" spans="1:13" x14ac:dyDescent="0.3">
      <c r="A390" s="13" t="s">
        <v>120</v>
      </c>
      <c r="B390" s="13" t="s">
        <v>291</v>
      </c>
      <c r="C390" s="13" t="s">
        <v>275</v>
      </c>
      <c r="D390" s="13" t="s">
        <v>328</v>
      </c>
      <c r="E390" s="13" t="s">
        <v>1310</v>
      </c>
      <c r="F390" s="13" t="s">
        <v>278</v>
      </c>
      <c r="G390" s="13" t="s">
        <v>1311</v>
      </c>
      <c r="H390" s="13" t="s">
        <v>1312</v>
      </c>
      <c r="I390" s="14">
        <v>2</v>
      </c>
      <c r="J390" s="13" t="s">
        <v>119</v>
      </c>
      <c r="K390" s="13" t="s">
        <v>439</v>
      </c>
      <c r="L390" s="13" t="s">
        <v>562</v>
      </c>
      <c r="M390" s="13" t="s">
        <v>563</v>
      </c>
    </row>
    <row r="391" spans="1:13" x14ac:dyDescent="0.3">
      <c r="A391" s="13" t="s">
        <v>120</v>
      </c>
      <c r="B391" s="13" t="s">
        <v>291</v>
      </c>
      <c r="C391" s="13" t="s">
        <v>275</v>
      </c>
      <c r="D391" s="13" t="s">
        <v>328</v>
      </c>
      <c r="E391" s="13" t="s">
        <v>1310</v>
      </c>
      <c r="F391" s="13" t="s">
        <v>278</v>
      </c>
      <c r="G391" s="13" t="s">
        <v>1313</v>
      </c>
      <c r="H391" s="13" t="s">
        <v>1314</v>
      </c>
      <c r="I391" s="14">
        <v>1</v>
      </c>
      <c r="J391" s="13" t="s">
        <v>119</v>
      </c>
      <c r="K391" s="13" t="s">
        <v>439</v>
      </c>
      <c r="L391" s="13" t="s">
        <v>562</v>
      </c>
      <c r="M391" s="13" t="s">
        <v>563</v>
      </c>
    </row>
    <row r="392" spans="1:13" x14ac:dyDescent="0.3">
      <c r="A392" s="13" t="s">
        <v>120</v>
      </c>
      <c r="B392" s="13" t="s">
        <v>291</v>
      </c>
      <c r="C392" s="13" t="s">
        <v>275</v>
      </c>
      <c r="D392" s="13" t="s">
        <v>328</v>
      </c>
      <c r="E392" s="13" t="s">
        <v>1310</v>
      </c>
      <c r="F392" s="13" t="s">
        <v>278</v>
      </c>
      <c r="G392" s="13" t="s">
        <v>1198</v>
      </c>
      <c r="H392" s="13" t="s">
        <v>1199</v>
      </c>
      <c r="I392" s="14">
        <v>1</v>
      </c>
      <c r="J392" s="13" t="s">
        <v>119</v>
      </c>
      <c r="K392" s="13" t="s">
        <v>439</v>
      </c>
      <c r="L392" s="13" t="s">
        <v>562</v>
      </c>
      <c r="M392" s="13" t="s">
        <v>563</v>
      </c>
    </row>
    <row r="393" spans="1:13" x14ac:dyDescent="0.3">
      <c r="A393" s="13" t="s">
        <v>120</v>
      </c>
      <c r="B393" s="13" t="s">
        <v>291</v>
      </c>
      <c r="C393" s="13" t="s">
        <v>275</v>
      </c>
      <c r="D393" s="13" t="s">
        <v>328</v>
      </c>
      <c r="E393" s="13" t="s">
        <v>1315</v>
      </c>
      <c r="F393" s="13" t="s">
        <v>278</v>
      </c>
      <c r="G393" s="13" t="s">
        <v>1311</v>
      </c>
      <c r="H393" s="13" t="s">
        <v>1312</v>
      </c>
      <c r="I393" s="14">
        <v>2</v>
      </c>
      <c r="J393" s="13" t="s">
        <v>119</v>
      </c>
      <c r="K393" s="13" t="s">
        <v>770</v>
      </c>
      <c r="L393" s="13" t="s">
        <v>562</v>
      </c>
      <c r="M393" s="13" t="s">
        <v>563</v>
      </c>
    </row>
    <row r="394" spans="1:13" x14ac:dyDescent="0.3">
      <c r="A394" s="13" t="s">
        <v>102</v>
      </c>
      <c r="B394" s="13" t="s">
        <v>540</v>
      </c>
      <c r="C394" s="13" t="s">
        <v>275</v>
      </c>
      <c r="D394" s="13" t="s">
        <v>1166</v>
      </c>
      <c r="E394" s="13" t="s">
        <v>1316</v>
      </c>
      <c r="F394" s="13" t="s">
        <v>278</v>
      </c>
      <c r="G394" s="13" t="s">
        <v>1305</v>
      </c>
      <c r="H394" s="13" t="s">
        <v>1015</v>
      </c>
      <c r="I394" s="14">
        <v>1</v>
      </c>
      <c r="J394" s="13" t="s">
        <v>101</v>
      </c>
      <c r="K394" s="13" t="s">
        <v>354</v>
      </c>
      <c r="L394" s="13" t="s">
        <v>562</v>
      </c>
      <c r="M394" s="13" t="s">
        <v>1016</v>
      </c>
    </row>
    <row r="395" spans="1:13" x14ac:dyDescent="0.3">
      <c r="A395" s="13" t="s">
        <v>102</v>
      </c>
      <c r="B395" s="13" t="s">
        <v>540</v>
      </c>
      <c r="C395" s="13" t="s">
        <v>275</v>
      </c>
      <c r="D395" s="13" t="s">
        <v>1166</v>
      </c>
      <c r="E395" s="13" t="s">
        <v>1317</v>
      </c>
      <c r="F395" s="13" t="s">
        <v>278</v>
      </c>
      <c r="G395" s="13" t="s">
        <v>1318</v>
      </c>
      <c r="H395" s="13" t="s">
        <v>1319</v>
      </c>
      <c r="I395" s="14">
        <v>2</v>
      </c>
      <c r="J395" s="13" t="s">
        <v>101</v>
      </c>
      <c r="K395" s="13" t="s">
        <v>507</v>
      </c>
      <c r="L395" s="13" t="s">
        <v>562</v>
      </c>
      <c r="M395" s="13" t="s">
        <v>563</v>
      </c>
    </row>
    <row r="396" spans="1:13" x14ac:dyDescent="0.3">
      <c r="A396" s="13" t="s">
        <v>42</v>
      </c>
      <c r="B396" s="13" t="s">
        <v>316</v>
      </c>
      <c r="C396" s="13" t="s">
        <v>275</v>
      </c>
      <c r="D396" s="13" t="s">
        <v>317</v>
      </c>
      <c r="E396" s="13" t="s">
        <v>1320</v>
      </c>
      <c r="F396" s="13" t="s">
        <v>278</v>
      </c>
      <c r="G396" s="13" t="s">
        <v>590</v>
      </c>
      <c r="H396" s="13" t="s">
        <v>591</v>
      </c>
      <c r="I396" s="14">
        <v>1</v>
      </c>
      <c r="J396" s="13" t="s">
        <v>41</v>
      </c>
      <c r="K396" s="13" t="s">
        <v>314</v>
      </c>
      <c r="L396" s="13" t="s">
        <v>562</v>
      </c>
      <c r="M396" s="13" t="s">
        <v>283</v>
      </c>
    </row>
    <row r="397" spans="1:13" x14ac:dyDescent="0.3">
      <c r="A397" s="13" t="s">
        <v>42</v>
      </c>
      <c r="B397" s="13" t="s">
        <v>316</v>
      </c>
      <c r="C397" s="13" t="s">
        <v>275</v>
      </c>
      <c r="D397" s="13" t="s">
        <v>317</v>
      </c>
      <c r="E397" s="13" t="s">
        <v>537</v>
      </c>
      <c r="F397" s="13" t="s">
        <v>278</v>
      </c>
      <c r="G397" s="13" t="s">
        <v>1321</v>
      </c>
      <c r="H397" s="13" t="s">
        <v>1322</v>
      </c>
      <c r="I397" s="14">
        <v>2</v>
      </c>
      <c r="J397" s="13" t="s">
        <v>41</v>
      </c>
      <c r="K397" s="13" t="s">
        <v>314</v>
      </c>
      <c r="L397" s="13" t="s">
        <v>562</v>
      </c>
      <c r="M397" s="13" t="s">
        <v>455</v>
      </c>
    </row>
    <row r="398" spans="1:13" x14ac:dyDescent="0.3">
      <c r="A398" s="13" t="s">
        <v>192</v>
      </c>
      <c r="B398" s="13" t="s">
        <v>274</v>
      </c>
      <c r="C398" s="13" t="s">
        <v>275</v>
      </c>
      <c r="D398" s="13" t="s">
        <v>1323</v>
      </c>
      <c r="E398" s="13" t="s">
        <v>1324</v>
      </c>
      <c r="F398" s="13" t="s">
        <v>278</v>
      </c>
      <c r="G398" s="13" t="s">
        <v>1325</v>
      </c>
      <c r="H398" s="13" t="s">
        <v>1326</v>
      </c>
      <c r="I398" s="14">
        <v>1</v>
      </c>
      <c r="J398" s="13" t="s">
        <v>191</v>
      </c>
      <c r="K398" s="13" t="s">
        <v>406</v>
      </c>
      <c r="L398" s="13" t="s">
        <v>562</v>
      </c>
      <c r="M398" s="13" t="s">
        <v>563</v>
      </c>
    </row>
    <row r="399" spans="1:13" x14ac:dyDescent="0.3">
      <c r="A399" s="13" t="s">
        <v>192</v>
      </c>
      <c r="B399" s="13" t="s">
        <v>274</v>
      </c>
      <c r="C399" s="13" t="s">
        <v>275</v>
      </c>
      <c r="D399" s="13" t="s">
        <v>1323</v>
      </c>
      <c r="E399" s="13" t="s">
        <v>1324</v>
      </c>
      <c r="F399" s="13" t="s">
        <v>278</v>
      </c>
      <c r="G399" s="13" t="s">
        <v>669</v>
      </c>
      <c r="H399" s="13" t="s">
        <v>670</v>
      </c>
      <c r="I399" s="14">
        <v>3</v>
      </c>
      <c r="J399" s="13" t="s">
        <v>191</v>
      </c>
      <c r="K399" s="13" t="s">
        <v>406</v>
      </c>
      <c r="L399" s="13" t="s">
        <v>562</v>
      </c>
      <c r="M399" s="13" t="s">
        <v>563</v>
      </c>
    </row>
    <row r="400" spans="1:13" x14ac:dyDescent="0.3">
      <c r="A400" s="13" t="s">
        <v>192</v>
      </c>
      <c r="B400" s="13" t="s">
        <v>274</v>
      </c>
      <c r="C400" s="13" t="s">
        <v>275</v>
      </c>
      <c r="D400" s="13" t="s">
        <v>1323</v>
      </c>
      <c r="E400" s="13" t="s">
        <v>1324</v>
      </c>
      <c r="F400" s="13" t="s">
        <v>278</v>
      </c>
      <c r="G400" s="13" t="s">
        <v>1327</v>
      </c>
      <c r="H400" s="13" t="s">
        <v>1328</v>
      </c>
      <c r="I400" s="14">
        <v>1</v>
      </c>
      <c r="J400" s="13" t="s">
        <v>191</v>
      </c>
      <c r="K400" s="13" t="s">
        <v>406</v>
      </c>
      <c r="L400" s="13" t="s">
        <v>562</v>
      </c>
      <c r="M400" s="13" t="s">
        <v>563</v>
      </c>
    </row>
    <row r="401" spans="1:13" x14ac:dyDescent="0.3">
      <c r="A401" s="13" t="s">
        <v>155</v>
      </c>
      <c r="B401" s="13" t="s">
        <v>291</v>
      </c>
      <c r="C401" s="13" t="s">
        <v>275</v>
      </c>
      <c r="D401" s="13" t="s">
        <v>1329</v>
      </c>
      <c r="E401" s="13" t="s">
        <v>1330</v>
      </c>
      <c r="F401" s="13" t="s">
        <v>278</v>
      </c>
      <c r="G401" s="13" t="s">
        <v>560</v>
      </c>
      <c r="H401" s="13" t="s">
        <v>561</v>
      </c>
      <c r="I401" s="14">
        <v>2</v>
      </c>
      <c r="J401" s="13" t="s">
        <v>154</v>
      </c>
      <c r="K401" s="13" t="s">
        <v>361</v>
      </c>
      <c r="L401" s="13" t="s">
        <v>562</v>
      </c>
      <c r="M401" s="13" t="s">
        <v>563</v>
      </c>
    </row>
    <row r="402" spans="1:13" x14ac:dyDescent="0.3">
      <c r="A402" s="13" t="s">
        <v>155</v>
      </c>
      <c r="B402" s="13" t="s">
        <v>291</v>
      </c>
      <c r="C402" s="13" t="s">
        <v>275</v>
      </c>
      <c r="D402" s="13" t="s">
        <v>1329</v>
      </c>
      <c r="E402" s="13" t="s">
        <v>1330</v>
      </c>
      <c r="F402" s="13" t="s">
        <v>278</v>
      </c>
      <c r="G402" s="13" t="s">
        <v>1075</v>
      </c>
      <c r="H402" s="13" t="s">
        <v>1076</v>
      </c>
      <c r="I402" s="14">
        <v>4</v>
      </c>
      <c r="J402" s="13" t="s">
        <v>154</v>
      </c>
      <c r="K402" s="13" t="s">
        <v>361</v>
      </c>
      <c r="L402" s="13" t="s">
        <v>562</v>
      </c>
      <c r="M402" s="13" t="s">
        <v>563</v>
      </c>
    </row>
    <row r="403" spans="1:13" x14ac:dyDescent="0.3">
      <c r="A403" s="13" t="s">
        <v>155</v>
      </c>
      <c r="B403" s="13" t="s">
        <v>291</v>
      </c>
      <c r="C403" s="13" t="s">
        <v>275</v>
      </c>
      <c r="D403" s="13" t="s">
        <v>1329</v>
      </c>
      <c r="E403" s="13" t="s">
        <v>1330</v>
      </c>
      <c r="F403" s="13" t="s">
        <v>278</v>
      </c>
      <c r="G403" s="13" t="s">
        <v>1331</v>
      </c>
      <c r="H403" s="13" t="s">
        <v>1332</v>
      </c>
      <c r="I403" s="14">
        <v>2</v>
      </c>
      <c r="J403" s="13" t="s">
        <v>154</v>
      </c>
      <c r="K403" s="13" t="s">
        <v>361</v>
      </c>
      <c r="L403" s="13" t="s">
        <v>562</v>
      </c>
      <c r="M403" s="13" t="s">
        <v>563</v>
      </c>
    </row>
    <row r="404" spans="1:13" x14ac:dyDescent="0.3">
      <c r="A404" s="13" t="s">
        <v>155</v>
      </c>
      <c r="B404" s="13" t="s">
        <v>291</v>
      </c>
      <c r="C404" s="13" t="s">
        <v>275</v>
      </c>
      <c r="D404" s="13" t="s">
        <v>1329</v>
      </c>
      <c r="E404" s="13" t="s">
        <v>1330</v>
      </c>
      <c r="F404" s="13" t="s">
        <v>278</v>
      </c>
      <c r="G404" s="13" t="s">
        <v>747</v>
      </c>
      <c r="H404" s="13" t="s">
        <v>748</v>
      </c>
      <c r="I404" s="14">
        <v>4</v>
      </c>
      <c r="J404" s="13" t="s">
        <v>154</v>
      </c>
      <c r="K404" s="13" t="s">
        <v>361</v>
      </c>
      <c r="L404" s="13" t="s">
        <v>562</v>
      </c>
      <c r="M404" s="13" t="s">
        <v>563</v>
      </c>
    </row>
    <row r="405" spans="1:13" x14ac:dyDescent="0.3">
      <c r="A405" s="13" t="s">
        <v>155</v>
      </c>
      <c r="B405" s="13" t="s">
        <v>291</v>
      </c>
      <c r="C405" s="13" t="s">
        <v>275</v>
      </c>
      <c r="D405" s="13" t="s">
        <v>1329</v>
      </c>
      <c r="E405" s="13" t="s">
        <v>1333</v>
      </c>
      <c r="F405" s="13" t="s">
        <v>278</v>
      </c>
      <c r="G405" s="13" t="s">
        <v>560</v>
      </c>
      <c r="H405" s="13" t="s">
        <v>561</v>
      </c>
      <c r="I405" s="14">
        <v>2</v>
      </c>
      <c r="J405" s="13" t="s">
        <v>154</v>
      </c>
      <c r="K405" s="13" t="s">
        <v>543</v>
      </c>
      <c r="L405" s="13" t="s">
        <v>562</v>
      </c>
      <c r="M405" s="13" t="s">
        <v>563</v>
      </c>
    </row>
    <row r="406" spans="1:13" x14ac:dyDescent="0.3">
      <c r="A406" s="13" t="s">
        <v>155</v>
      </c>
      <c r="B406" s="13" t="s">
        <v>291</v>
      </c>
      <c r="C406" s="13" t="s">
        <v>275</v>
      </c>
      <c r="D406" s="13" t="s">
        <v>1329</v>
      </c>
      <c r="E406" s="13" t="s">
        <v>1333</v>
      </c>
      <c r="F406" s="13" t="s">
        <v>278</v>
      </c>
      <c r="G406" s="13" t="s">
        <v>1334</v>
      </c>
      <c r="H406" s="13" t="s">
        <v>1335</v>
      </c>
      <c r="I406" s="14">
        <v>1</v>
      </c>
      <c r="J406" s="13" t="s">
        <v>154</v>
      </c>
      <c r="K406" s="13" t="s">
        <v>543</v>
      </c>
      <c r="L406" s="13" t="s">
        <v>562</v>
      </c>
      <c r="M406" s="13" t="s">
        <v>563</v>
      </c>
    </row>
    <row r="407" spans="1:13" x14ac:dyDescent="0.3">
      <c r="A407" s="13" t="s">
        <v>155</v>
      </c>
      <c r="B407" s="13" t="s">
        <v>291</v>
      </c>
      <c r="C407" s="13" t="s">
        <v>275</v>
      </c>
      <c r="D407" s="13" t="s">
        <v>1329</v>
      </c>
      <c r="E407" s="13" t="s">
        <v>1333</v>
      </c>
      <c r="F407" s="13" t="s">
        <v>278</v>
      </c>
      <c r="G407" s="13" t="s">
        <v>1336</v>
      </c>
      <c r="H407" s="13" t="s">
        <v>1337</v>
      </c>
      <c r="I407" s="14">
        <v>1</v>
      </c>
      <c r="J407" s="13" t="s">
        <v>154</v>
      </c>
      <c r="K407" s="13" t="s">
        <v>543</v>
      </c>
      <c r="L407" s="13" t="s">
        <v>562</v>
      </c>
      <c r="M407" s="13" t="s">
        <v>563</v>
      </c>
    </row>
    <row r="408" spans="1:13" x14ac:dyDescent="0.3">
      <c r="A408" s="13" t="s">
        <v>155</v>
      </c>
      <c r="B408" s="13" t="s">
        <v>291</v>
      </c>
      <c r="C408" s="13" t="s">
        <v>275</v>
      </c>
      <c r="D408" s="13" t="s">
        <v>1329</v>
      </c>
      <c r="E408" s="13" t="s">
        <v>1333</v>
      </c>
      <c r="F408" s="13" t="s">
        <v>278</v>
      </c>
      <c r="G408" s="13" t="s">
        <v>1331</v>
      </c>
      <c r="H408" s="13" t="s">
        <v>1332</v>
      </c>
      <c r="I408" s="14">
        <v>2</v>
      </c>
      <c r="J408" s="13" t="s">
        <v>154</v>
      </c>
      <c r="K408" s="13" t="s">
        <v>543</v>
      </c>
      <c r="L408" s="13" t="s">
        <v>562</v>
      </c>
      <c r="M408" s="13" t="s">
        <v>563</v>
      </c>
    </row>
    <row r="409" spans="1:13" x14ac:dyDescent="0.3">
      <c r="A409" s="13" t="s">
        <v>220</v>
      </c>
      <c r="B409" s="13" t="s">
        <v>376</v>
      </c>
      <c r="C409" s="13" t="s">
        <v>275</v>
      </c>
      <c r="D409" s="13" t="s">
        <v>1338</v>
      </c>
      <c r="E409" s="13" t="s">
        <v>1339</v>
      </c>
      <c r="F409" s="13" t="s">
        <v>278</v>
      </c>
      <c r="G409" s="13" t="s">
        <v>1340</v>
      </c>
      <c r="H409" s="13" t="s">
        <v>1341</v>
      </c>
      <c r="I409" s="14">
        <v>1</v>
      </c>
      <c r="J409" s="13" t="s">
        <v>219</v>
      </c>
      <c r="K409" s="13" t="s">
        <v>326</v>
      </c>
      <c r="L409" s="13" t="s">
        <v>562</v>
      </c>
      <c r="M409" s="13" t="s">
        <v>563</v>
      </c>
    </row>
    <row r="410" spans="1:13" x14ac:dyDescent="0.3">
      <c r="A410" s="13" t="s">
        <v>220</v>
      </c>
      <c r="B410" s="13" t="s">
        <v>376</v>
      </c>
      <c r="C410" s="13" t="s">
        <v>275</v>
      </c>
      <c r="D410" s="13" t="s">
        <v>1338</v>
      </c>
      <c r="E410" s="13" t="s">
        <v>1339</v>
      </c>
      <c r="F410" s="13" t="s">
        <v>278</v>
      </c>
      <c r="G410" s="13" t="s">
        <v>1342</v>
      </c>
      <c r="H410" s="13" t="s">
        <v>1343</v>
      </c>
      <c r="I410" s="14">
        <v>4</v>
      </c>
      <c r="J410" s="13" t="s">
        <v>219</v>
      </c>
      <c r="K410" s="13" t="s">
        <v>326</v>
      </c>
      <c r="L410" s="13" t="s">
        <v>562</v>
      </c>
      <c r="M410" s="13" t="s">
        <v>563</v>
      </c>
    </row>
    <row r="411" spans="1:13" x14ac:dyDescent="0.3">
      <c r="A411" s="13" t="s">
        <v>116</v>
      </c>
      <c r="B411" s="13" t="s">
        <v>284</v>
      </c>
      <c r="C411" s="13" t="s">
        <v>275</v>
      </c>
      <c r="D411" s="13" t="s">
        <v>890</v>
      </c>
      <c r="E411" s="13" t="s">
        <v>1344</v>
      </c>
      <c r="F411" s="13" t="s">
        <v>278</v>
      </c>
      <c r="G411" s="13" t="s">
        <v>1345</v>
      </c>
      <c r="H411" s="13" t="s">
        <v>1346</v>
      </c>
      <c r="I411" s="14">
        <v>1</v>
      </c>
      <c r="J411" s="13" t="s">
        <v>115</v>
      </c>
      <c r="K411" s="13" t="s">
        <v>513</v>
      </c>
      <c r="L411" s="13" t="s">
        <v>562</v>
      </c>
      <c r="M411" s="13" t="s">
        <v>563</v>
      </c>
    </row>
    <row r="412" spans="1:13" x14ac:dyDescent="0.3">
      <c r="A412" s="13" t="s">
        <v>116</v>
      </c>
      <c r="B412" s="13" t="s">
        <v>284</v>
      </c>
      <c r="C412" s="13" t="s">
        <v>275</v>
      </c>
      <c r="D412" s="13" t="s">
        <v>890</v>
      </c>
      <c r="E412" s="13" t="s">
        <v>1344</v>
      </c>
      <c r="F412" s="13" t="s">
        <v>278</v>
      </c>
      <c r="G412" s="13" t="s">
        <v>1092</v>
      </c>
      <c r="H412" s="13" t="s">
        <v>1093</v>
      </c>
      <c r="I412" s="14">
        <v>1</v>
      </c>
      <c r="J412" s="13" t="s">
        <v>115</v>
      </c>
      <c r="K412" s="13" t="s">
        <v>513</v>
      </c>
      <c r="L412" s="13" t="s">
        <v>562</v>
      </c>
      <c r="M412" s="13" t="s">
        <v>563</v>
      </c>
    </row>
    <row r="413" spans="1:13" x14ac:dyDescent="0.3">
      <c r="A413" s="13" t="s">
        <v>116</v>
      </c>
      <c r="B413" s="13" t="s">
        <v>284</v>
      </c>
      <c r="C413" s="13" t="s">
        <v>275</v>
      </c>
      <c r="D413" s="13" t="s">
        <v>890</v>
      </c>
      <c r="E413" s="13" t="s">
        <v>1344</v>
      </c>
      <c r="F413" s="13" t="s">
        <v>278</v>
      </c>
      <c r="G413" s="13" t="s">
        <v>1347</v>
      </c>
      <c r="H413" s="13" t="s">
        <v>1348</v>
      </c>
      <c r="I413" s="14">
        <v>2</v>
      </c>
      <c r="J413" s="13" t="s">
        <v>115</v>
      </c>
      <c r="K413" s="13" t="s">
        <v>513</v>
      </c>
      <c r="L413" s="13" t="s">
        <v>562</v>
      </c>
      <c r="M413" s="13" t="s">
        <v>563</v>
      </c>
    </row>
    <row r="414" spans="1:13" x14ac:dyDescent="0.3">
      <c r="A414" s="13" t="s">
        <v>116</v>
      </c>
      <c r="B414" s="13" t="s">
        <v>284</v>
      </c>
      <c r="C414" s="13" t="s">
        <v>275</v>
      </c>
      <c r="D414" s="13" t="s">
        <v>890</v>
      </c>
      <c r="E414" s="13" t="s">
        <v>1344</v>
      </c>
      <c r="F414" s="13" t="s">
        <v>278</v>
      </c>
      <c r="G414" s="13" t="s">
        <v>1349</v>
      </c>
      <c r="H414" s="13" t="s">
        <v>1350</v>
      </c>
      <c r="I414" s="14">
        <v>2</v>
      </c>
      <c r="J414" s="13" t="s">
        <v>115</v>
      </c>
      <c r="K414" s="13" t="s">
        <v>513</v>
      </c>
      <c r="L414" s="13" t="s">
        <v>562</v>
      </c>
      <c r="M414" s="13" t="s">
        <v>563</v>
      </c>
    </row>
    <row r="415" spans="1:13" x14ac:dyDescent="0.3">
      <c r="A415" s="13" t="s">
        <v>116</v>
      </c>
      <c r="B415" s="13" t="s">
        <v>284</v>
      </c>
      <c r="C415" s="13" t="s">
        <v>275</v>
      </c>
      <c r="D415" s="13" t="s">
        <v>890</v>
      </c>
      <c r="E415" s="13" t="s">
        <v>1344</v>
      </c>
      <c r="F415" s="13" t="s">
        <v>278</v>
      </c>
      <c r="G415" s="13" t="s">
        <v>821</v>
      </c>
      <c r="H415" s="13" t="s">
        <v>822</v>
      </c>
      <c r="I415" s="14">
        <v>1</v>
      </c>
      <c r="J415" s="13" t="s">
        <v>115</v>
      </c>
      <c r="K415" s="13" t="s">
        <v>513</v>
      </c>
      <c r="L415" s="13" t="s">
        <v>562</v>
      </c>
      <c r="M415" s="13" t="s">
        <v>563</v>
      </c>
    </row>
    <row r="416" spans="1:13" x14ac:dyDescent="0.3">
      <c r="A416" s="13" t="s">
        <v>116</v>
      </c>
      <c r="B416" s="13" t="s">
        <v>284</v>
      </c>
      <c r="C416" s="13" t="s">
        <v>275</v>
      </c>
      <c r="D416" s="13" t="s">
        <v>890</v>
      </c>
      <c r="E416" s="13" t="s">
        <v>1344</v>
      </c>
      <c r="F416" s="13" t="s">
        <v>278</v>
      </c>
      <c r="G416" s="13" t="s">
        <v>1351</v>
      </c>
      <c r="H416" s="13" t="s">
        <v>1352</v>
      </c>
      <c r="I416" s="14">
        <v>3</v>
      </c>
      <c r="J416" s="13" t="s">
        <v>115</v>
      </c>
      <c r="K416" s="13" t="s">
        <v>513</v>
      </c>
      <c r="L416" s="13" t="s">
        <v>562</v>
      </c>
      <c r="M416" s="13" t="s">
        <v>563</v>
      </c>
    </row>
    <row r="417" spans="1:13" x14ac:dyDescent="0.3">
      <c r="A417" s="13" t="s">
        <v>116</v>
      </c>
      <c r="B417" s="13" t="s">
        <v>284</v>
      </c>
      <c r="C417" s="13" t="s">
        <v>275</v>
      </c>
      <c r="D417" s="13" t="s">
        <v>890</v>
      </c>
      <c r="E417" s="13" t="s">
        <v>1344</v>
      </c>
      <c r="F417" s="13" t="s">
        <v>278</v>
      </c>
      <c r="G417" s="13" t="s">
        <v>1353</v>
      </c>
      <c r="H417" s="13" t="s">
        <v>1354</v>
      </c>
      <c r="I417" s="14">
        <v>1</v>
      </c>
      <c r="J417" s="13" t="s">
        <v>115</v>
      </c>
      <c r="K417" s="13" t="s">
        <v>513</v>
      </c>
      <c r="L417" s="13" t="s">
        <v>562</v>
      </c>
      <c r="M417" s="13" t="s">
        <v>563</v>
      </c>
    </row>
    <row r="418" spans="1:13" x14ac:dyDescent="0.3">
      <c r="A418" s="13" t="s">
        <v>116</v>
      </c>
      <c r="B418" s="13" t="s">
        <v>284</v>
      </c>
      <c r="C418" s="13" t="s">
        <v>275</v>
      </c>
      <c r="D418" s="13" t="s">
        <v>890</v>
      </c>
      <c r="E418" s="13" t="s">
        <v>1344</v>
      </c>
      <c r="F418" s="13" t="s">
        <v>278</v>
      </c>
      <c r="G418" s="13" t="s">
        <v>1355</v>
      </c>
      <c r="H418" s="13" t="s">
        <v>1356</v>
      </c>
      <c r="I418" s="14">
        <v>1</v>
      </c>
      <c r="J418" s="13" t="s">
        <v>115</v>
      </c>
      <c r="K418" s="13" t="s">
        <v>513</v>
      </c>
      <c r="L418" s="13" t="s">
        <v>562</v>
      </c>
      <c r="M418" s="13" t="s">
        <v>563</v>
      </c>
    </row>
    <row r="419" spans="1:13" x14ac:dyDescent="0.3">
      <c r="A419" s="13" t="s">
        <v>116</v>
      </c>
      <c r="B419" s="13" t="s">
        <v>284</v>
      </c>
      <c r="C419" s="13" t="s">
        <v>275</v>
      </c>
      <c r="D419" s="13" t="s">
        <v>890</v>
      </c>
      <c r="E419" s="13" t="s">
        <v>1357</v>
      </c>
      <c r="F419" s="13" t="s">
        <v>278</v>
      </c>
      <c r="G419" s="13" t="s">
        <v>1345</v>
      </c>
      <c r="H419" s="13" t="s">
        <v>1346</v>
      </c>
      <c r="I419" s="14">
        <v>1</v>
      </c>
      <c r="J419" s="13" t="s">
        <v>115</v>
      </c>
      <c r="K419" s="13" t="s">
        <v>543</v>
      </c>
      <c r="L419" s="13" t="s">
        <v>562</v>
      </c>
      <c r="M419" s="13" t="s">
        <v>563</v>
      </c>
    </row>
    <row r="420" spans="1:13" x14ac:dyDescent="0.3">
      <c r="A420" s="13" t="s">
        <v>112</v>
      </c>
      <c r="B420" s="13" t="s">
        <v>356</v>
      </c>
      <c r="C420" s="13" t="s">
        <v>275</v>
      </c>
      <c r="D420" s="13" t="s">
        <v>357</v>
      </c>
      <c r="E420" s="13" t="s">
        <v>544</v>
      </c>
      <c r="F420" s="13" t="s">
        <v>278</v>
      </c>
      <c r="G420" s="13" t="s">
        <v>1358</v>
      </c>
      <c r="H420" s="13" t="s">
        <v>1359</v>
      </c>
      <c r="I420" s="14">
        <v>1</v>
      </c>
      <c r="J420" s="13" t="s">
        <v>111</v>
      </c>
      <c r="K420" s="13" t="s">
        <v>466</v>
      </c>
      <c r="L420" s="13" t="s">
        <v>562</v>
      </c>
      <c r="M420" s="13" t="s">
        <v>563</v>
      </c>
    </row>
    <row r="421" spans="1:13" x14ac:dyDescent="0.3">
      <c r="A421" s="13" t="s">
        <v>112</v>
      </c>
      <c r="B421" s="13" t="s">
        <v>356</v>
      </c>
      <c r="C421" s="13" t="s">
        <v>275</v>
      </c>
      <c r="D421" s="13" t="s">
        <v>357</v>
      </c>
      <c r="E421" s="13" t="s">
        <v>1360</v>
      </c>
      <c r="F421" s="13" t="s">
        <v>278</v>
      </c>
      <c r="G421" s="13" t="s">
        <v>560</v>
      </c>
      <c r="H421" s="13" t="s">
        <v>561</v>
      </c>
      <c r="I421" s="14">
        <v>2</v>
      </c>
      <c r="J421" s="13" t="s">
        <v>111</v>
      </c>
      <c r="K421" s="13" t="s">
        <v>1361</v>
      </c>
      <c r="L421" s="13" t="s">
        <v>562</v>
      </c>
      <c r="M421" s="13" t="s">
        <v>563</v>
      </c>
    </row>
    <row r="422" spans="1:13" x14ac:dyDescent="0.3">
      <c r="A422" s="13" t="s">
        <v>76</v>
      </c>
      <c r="B422" s="13" t="s">
        <v>338</v>
      </c>
      <c r="C422" s="13" t="s">
        <v>275</v>
      </c>
      <c r="D422" s="13" t="s">
        <v>435</v>
      </c>
      <c r="E422" s="13" t="s">
        <v>1362</v>
      </c>
      <c r="F422" s="13" t="s">
        <v>278</v>
      </c>
      <c r="G422" s="13" t="s">
        <v>1124</v>
      </c>
      <c r="H422" s="13" t="s">
        <v>1125</v>
      </c>
      <c r="I422" s="14">
        <v>1</v>
      </c>
      <c r="J422" s="13" t="s">
        <v>75</v>
      </c>
      <c r="K422" s="13" t="s">
        <v>1363</v>
      </c>
      <c r="L422" s="13" t="s">
        <v>562</v>
      </c>
      <c r="M422" s="13" t="s">
        <v>563</v>
      </c>
    </row>
    <row r="423" spans="1:13" x14ac:dyDescent="0.3">
      <c r="A423" s="13" t="s">
        <v>76</v>
      </c>
      <c r="B423" s="13" t="s">
        <v>338</v>
      </c>
      <c r="C423" s="13" t="s">
        <v>275</v>
      </c>
      <c r="D423" s="13" t="s">
        <v>435</v>
      </c>
      <c r="E423" s="13" t="s">
        <v>1362</v>
      </c>
      <c r="F423" s="13" t="s">
        <v>278</v>
      </c>
      <c r="G423" s="13" t="s">
        <v>1235</v>
      </c>
      <c r="H423" s="13" t="s">
        <v>1236</v>
      </c>
      <c r="I423" s="14">
        <v>1</v>
      </c>
      <c r="J423" s="13" t="s">
        <v>75</v>
      </c>
      <c r="K423" s="13" t="s">
        <v>1363</v>
      </c>
      <c r="L423" s="13" t="s">
        <v>562</v>
      </c>
      <c r="M423" s="13" t="s">
        <v>563</v>
      </c>
    </row>
    <row r="424" spans="1:13" x14ac:dyDescent="0.3">
      <c r="A424" s="13" t="s">
        <v>76</v>
      </c>
      <c r="B424" s="13" t="s">
        <v>338</v>
      </c>
      <c r="C424" s="13" t="s">
        <v>275</v>
      </c>
      <c r="D424" s="13" t="s">
        <v>435</v>
      </c>
      <c r="E424" s="13" t="s">
        <v>1362</v>
      </c>
      <c r="F424" s="13" t="s">
        <v>278</v>
      </c>
      <c r="G424" s="13" t="s">
        <v>1364</v>
      </c>
      <c r="H424" s="13" t="s">
        <v>1365</v>
      </c>
      <c r="I424" s="14">
        <v>1</v>
      </c>
      <c r="J424" s="13" t="s">
        <v>75</v>
      </c>
      <c r="K424" s="13" t="s">
        <v>1363</v>
      </c>
      <c r="L424" s="13" t="s">
        <v>562</v>
      </c>
      <c r="M424" s="13" t="s">
        <v>563</v>
      </c>
    </row>
    <row r="425" spans="1:13" x14ac:dyDescent="0.3">
      <c r="A425" s="13" t="s">
        <v>76</v>
      </c>
      <c r="B425" s="13" t="s">
        <v>338</v>
      </c>
      <c r="C425" s="13" t="s">
        <v>275</v>
      </c>
      <c r="D425" s="13" t="s">
        <v>435</v>
      </c>
      <c r="E425" s="13" t="s">
        <v>1366</v>
      </c>
      <c r="F425" s="13" t="s">
        <v>278</v>
      </c>
      <c r="G425" s="13" t="s">
        <v>1364</v>
      </c>
      <c r="H425" s="13" t="s">
        <v>1365</v>
      </c>
      <c r="I425" s="14">
        <v>1</v>
      </c>
      <c r="J425" s="13" t="s">
        <v>75</v>
      </c>
      <c r="K425" s="13" t="s">
        <v>667</v>
      </c>
      <c r="L425" s="13" t="s">
        <v>562</v>
      </c>
      <c r="M425" s="13" t="s">
        <v>563</v>
      </c>
    </row>
    <row r="426" spans="1:13" x14ac:dyDescent="0.3">
      <c r="A426" s="13" t="s">
        <v>76</v>
      </c>
      <c r="B426" s="13" t="s">
        <v>338</v>
      </c>
      <c r="C426" s="13" t="s">
        <v>275</v>
      </c>
      <c r="D426" s="13" t="s">
        <v>435</v>
      </c>
      <c r="E426" s="13" t="s">
        <v>1366</v>
      </c>
      <c r="F426" s="13" t="s">
        <v>278</v>
      </c>
      <c r="G426" s="13" t="s">
        <v>1235</v>
      </c>
      <c r="H426" s="13" t="s">
        <v>1236</v>
      </c>
      <c r="I426" s="14">
        <v>1</v>
      </c>
      <c r="J426" s="13" t="s">
        <v>75</v>
      </c>
      <c r="K426" s="13" t="s">
        <v>667</v>
      </c>
      <c r="L426" s="13" t="s">
        <v>562</v>
      </c>
      <c r="M426" s="13" t="s">
        <v>563</v>
      </c>
    </row>
    <row r="427" spans="1:13" x14ac:dyDescent="0.3">
      <c r="A427" s="13" t="s">
        <v>76</v>
      </c>
      <c r="B427" s="13" t="s">
        <v>338</v>
      </c>
      <c r="C427" s="13" t="s">
        <v>275</v>
      </c>
      <c r="D427" s="13" t="s">
        <v>435</v>
      </c>
      <c r="E427" s="13" t="s">
        <v>545</v>
      </c>
      <c r="F427" s="13" t="s">
        <v>278</v>
      </c>
      <c r="G427" s="13" t="s">
        <v>763</v>
      </c>
      <c r="H427" s="13" t="s">
        <v>764</v>
      </c>
      <c r="I427" s="14">
        <v>2</v>
      </c>
      <c r="J427" s="13" t="s">
        <v>75</v>
      </c>
      <c r="K427" s="13" t="s">
        <v>386</v>
      </c>
      <c r="L427" s="13" t="s">
        <v>562</v>
      </c>
      <c r="M427" s="13" t="s">
        <v>563</v>
      </c>
    </row>
    <row r="428" spans="1:13" x14ac:dyDescent="0.3">
      <c r="A428" s="13" t="s">
        <v>76</v>
      </c>
      <c r="B428" s="13" t="s">
        <v>338</v>
      </c>
      <c r="C428" s="13" t="s">
        <v>275</v>
      </c>
      <c r="D428" s="13" t="s">
        <v>435</v>
      </c>
      <c r="E428" s="13" t="s">
        <v>545</v>
      </c>
      <c r="F428" s="13" t="s">
        <v>278</v>
      </c>
      <c r="G428" s="13" t="s">
        <v>1235</v>
      </c>
      <c r="H428" s="13" t="s">
        <v>1236</v>
      </c>
      <c r="I428" s="14">
        <v>1</v>
      </c>
      <c r="J428" s="13" t="s">
        <v>75</v>
      </c>
      <c r="K428" s="13" t="s">
        <v>386</v>
      </c>
      <c r="L428" s="13" t="s">
        <v>562</v>
      </c>
      <c r="M428" s="13" t="s">
        <v>563</v>
      </c>
    </row>
    <row r="429" spans="1:13" x14ac:dyDescent="0.3">
      <c r="A429" s="13" t="s">
        <v>76</v>
      </c>
      <c r="B429" s="13" t="s">
        <v>338</v>
      </c>
      <c r="C429" s="13" t="s">
        <v>275</v>
      </c>
      <c r="D429" s="13" t="s">
        <v>435</v>
      </c>
      <c r="E429" s="13" t="s">
        <v>545</v>
      </c>
      <c r="F429" s="13" t="s">
        <v>278</v>
      </c>
      <c r="G429" s="13" t="s">
        <v>773</v>
      </c>
      <c r="H429" s="13" t="s">
        <v>774</v>
      </c>
      <c r="I429" s="14">
        <v>1</v>
      </c>
      <c r="J429" s="13" t="s">
        <v>75</v>
      </c>
      <c r="K429" s="13" t="s">
        <v>386</v>
      </c>
      <c r="L429" s="13" t="s">
        <v>562</v>
      </c>
      <c r="M429" s="13" t="s">
        <v>563</v>
      </c>
    </row>
    <row r="430" spans="1:13" x14ac:dyDescent="0.3">
      <c r="A430" s="13" t="s">
        <v>76</v>
      </c>
      <c r="B430" s="13" t="s">
        <v>338</v>
      </c>
      <c r="C430" s="13" t="s">
        <v>275</v>
      </c>
      <c r="D430" s="13" t="s">
        <v>435</v>
      </c>
      <c r="E430" s="13" t="s">
        <v>545</v>
      </c>
      <c r="F430" s="13" t="s">
        <v>278</v>
      </c>
      <c r="G430" s="13" t="s">
        <v>1043</v>
      </c>
      <c r="H430" s="13" t="s">
        <v>1044</v>
      </c>
      <c r="I430" s="14">
        <v>1</v>
      </c>
      <c r="J430" s="13" t="s">
        <v>75</v>
      </c>
      <c r="K430" s="13" t="s">
        <v>386</v>
      </c>
      <c r="L430" s="13" t="s">
        <v>562</v>
      </c>
      <c r="M430" s="13" t="s">
        <v>563</v>
      </c>
    </row>
    <row r="431" spans="1:13" x14ac:dyDescent="0.3">
      <c r="A431" s="13" t="s">
        <v>76</v>
      </c>
      <c r="B431" s="13" t="s">
        <v>338</v>
      </c>
      <c r="C431" s="13" t="s">
        <v>275</v>
      </c>
      <c r="D431" s="13" t="s">
        <v>435</v>
      </c>
      <c r="E431" s="13" t="s">
        <v>1367</v>
      </c>
      <c r="F431" s="13" t="s">
        <v>278</v>
      </c>
      <c r="G431" s="13" t="s">
        <v>1124</v>
      </c>
      <c r="H431" s="13" t="s">
        <v>1125</v>
      </c>
      <c r="I431" s="14">
        <v>1</v>
      </c>
      <c r="J431" s="13" t="s">
        <v>75</v>
      </c>
      <c r="K431" s="13" t="s">
        <v>472</v>
      </c>
      <c r="L431" s="13" t="s">
        <v>562</v>
      </c>
      <c r="M431" s="13" t="s">
        <v>563</v>
      </c>
    </row>
    <row r="432" spans="1:13" x14ac:dyDescent="0.3">
      <c r="A432" s="13" t="s">
        <v>76</v>
      </c>
      <c r="B432" s="13" t="s">
        <v>338</v>
      </c>
      <c r="C432" s="13" t="s">
        <v>275</v>
      </c>
      <c r="D432" s="13" t="s">
        <v>435</v>
      </c>
      <c r="E432" s="13" t="s">
        <v>1367</v>
      </c>
      <c r="F432" s="13" t="s">
        <v>278</v>
      </c>
      <c r="G432" s="13" t="s">
        <v>585</v>
      </c>
      <c r="H432" s="13" t="s">
        <v>586</v>
      </c>
      <c r="I432" s="14">
        <v>2</v>
      </c>
      <c r="J432" s="13" t="s">
        <v>75</v>
      </c>
      <c r="K432" s="13" t="s">
        <v>472</v>
      </c>
      <c r="L432" s="13" t="s">
        <v>562</v>
      </c>
      <c r="M432" s="13" t="s">
        <v>563</v>
      </c>
    </row>
    <row r="433" spans="1:13" x14ac:dyDescent="0.3">
      <c r="A433" s="13" t="s">
        <v>76</v>
      </c>
      <c r="B433" s="13" t="s">
        <v>338</v>
      </c>
      <c r="C433" s="13" t="s">
        <v>275</v>
      </c>
      <c r="D433" s="13" t="s">
        <v>435</v>
      </c>
      <c r="E433" s="13" t="s">
        <v>1367</v>
      </c>
      <c r="F433" s="13" t="s">
        <v>278</v>
      </c>
      <c r="G433" s="13" t="s">
        <v>1368</v>
      </c>
      <c r="H433" s="13" t="s">
        <v>1369</v>
      </c>
      <c r="I433" s="14">
        <v>1</v>
      </c>
      <c r="J433" s="13" t="s">
        <v>75</v>
      </c>
      <c r="K433" s="13" t="s">
        <v>472</v>
      </c>
      <c r="L433" s="13" t="s">
        <v>562</v>
      </c>
      <c r="M433" s="13" t="s">
        <v>536</v>
      </c>
    </row>
    <row r="434" spans="1:13" x14ac:dyDescent="0.3">
      <c r="A434" s="13" t="s">
        <v>76</v>
      </c>
      <c r="B434" s="13" t="s">
        <v>338</v>
      </c>
      <c r="C434" s="13" t="s">
        <v>275</v>
      </c>
      <c r="D434" s="13" t="s">
        <v>435</v>
      </c>
      <c r="E434" s="13" t="s">
        <v>1367</v>
      </c>
      <c r="F434" s="13" t="s">
        <v>278</v>
      </c>
      <c r="G434" s="13" t="s">
        <v>801</v>
      </c>
      <c r="H434" s="13" t="s">
        <v>802</v>
      </c>
      <c r="I434" s="14">
        <v>1</v>
      </c>
      <c r="J434" s="13" t="s">
        <v>75</v>
      </c>
      <c r="K434" s="13" t="s">
        <v>472</v>
      </c>
      <c r="L434" s="13" t="s">
        <v>562</v>
      </c>
      <c r="M434" s="13" t="s">
        <v>563</v>
      </c>
    </row>
    <row r="435" spans="1:13" x14ac:dyDescent="0.3">
      <c r="A435" s="13" t="s">
        <v>64</v>
      </c>
      <c r="B435" s="13" t="s">
        <v>338</v>
      </c>
      <c r="C435" s="13" t="s">
        <v>275</v>
      </c>
      <c r="D435" s="13" t="s">
        <v>339</v>
      </c>
      <c r="E435" s="13" t="s">
        <v>1370</v>
      </c>
      <c r="F435" s="13" t="s">
        <v>278</v>
      </c>
      <c r="G435" s="13" t="s">
        <v>801</v>
      </c>
      <c r="H435" s="13" t="s">
        <v>802</v>
      </c>
      <c r="I435" s="14">
        <v>1</v>
      </c>
      <c r="J435" s="13" t="s">
        <v>63</v>
      </c>
      <c r="K435" s="13" t="s">
        <v>391</v>
      </c>
      <c r="L435" s="13" t="s">
        <v>562</v>
      </c>
      <c r="M435" s="13" t="s">
        <v>563</v>
      </c>
    </row>
    <row r="436" spans="1:13" x14ac:dyDescent="0.3">
      <c r="A436" s="13" t="s">
        <v>64</v>
      </c>
      <c r="B436" s="13" t="s">
        <v>338</v>
      </c>
      <c r="C436" s="13" t="s">
        <v>275</v>
      </c>
      <c r="D436" s="13" t="s">
        <v>339</v>
      </c>
      <c r="E436" s="13" t="s">
        <v>1371</v>
      </c>
      <c r="F436" s="13" t="s">
        <v>278</v>
      </c>
      <c r="G436" s="13" t="s">
        <v>801</v>
      </c>
      <c r="H436" s="13" t="s">
        <v>802</v>
      </c>
      <c r="I436" s="14">
        <v>1</v>
      </c>
      <c r="J436" s="13" t="s">
        <v>63</v>
      </c>
      <c r="K436" s="13" t="s">
        <v>1363</v>
      </c>
      <c r="L436" s="13" t="s">
        <v>562</v>
      </c>
      <c r="M436" s="13" t="s">
        <v>563</v>
      </c>
    </row>
    <row r="437" spans="1:13" x14ac:dyDescent="0.3">
      <c r="A437" s="13" t="s">
        <v>64</v>
      </c>
      <c r="B437" s="13" t="s">
        <v>338</v>
      </c>
      <c r="C437" s="13" t="s">
        <v>275</v>
      </c>
      <c r="D437" s="13" t="s">
        <v>339</v>
      </c>
      <c r="E437" s="13" t="s">
        <v>1371</v>
      </c>
      <c r="F437" s="13" t="s">
        <v>278</v>
      </c>
      <c r="G437" s="13" t="s">
        <v>1120</v>
      </c>
      <c r="H437" s="13" t="s">
        <v>1121</v>
      </c>
      <c r="I437" s="14">
        <v>1</v>
      </c>
      <c r="J437" s="13" t="s">
        <v>63</v>
      </c>
      <c r="K437" s="13" t="s">
        <v>1363</v>
      </c>
      <c r="L437" s="13" t="s">
        <v>562</v>
      </c>
      <c r="M437" s="13" t="s">
        <v>563</v>
      </c>
    </row>
    <row r="438" spans="1:13" x14ac:dyDescent="0.3">
      <c r="A438" s="13" t="s">
        <v>64</v>
      </c>
      <c r="B438" s="13" t="s">
        <v>338</v>
      </c>
      <c r="C438" s="13" t="s">
        <v>275</v>
      </c>
      <c r="D438" s="13" t="s">
        <v>339</v>
      </c>
      <c r="E438" s="13" t="s">
        <v>1372</v>
      </c>
      <c r="F438" s="13" t="s">
        <v>278</v>
      </c>
      <c r="G438" s="13" t="s">
        <v>801</v>
      </c>
      <c r="H438" s="13" t="s">
        <v>802</v>
      </c>
      <c r="I438" s="14">
        <v>1</v>
      </c>
      <c r="J438" s="13" t="s">
        <v>63</v>
      </c>
      <c r="K438" s="13" t="s">
        <v>667</v>
      </c>
      <c r="L438" s="13" t="s">
        <v>562</v>
      </c>
      <c r="M438" s="13" t="s">
        <v>563</v>
      </c>
    </row>
    <row r="439" spans="1:13" x14ac:dyDescent="0.3">
      <c r="A439" s="13" t="s">
        <v>64</v>
      </c>
      <c r="B439" s="13" t="s">
        <v>338</v>
      </c>
      <c r="C439" s="13" t="s">
        <v>275</v>
      </c>
      <c r="D439" s="13" t="s">
        <v>339</v>
      </c>
      <c r="E439" s="13" t="s">
        <v>1373</v>
      </c>
      <c r="F439" s="13" t="s">
        <v>278</v>
      </c>
      <c r="G439" s="13" t="s">
        <v>1374</v>
      </c>
      <c r="H439" s="13" t="s">
        <v>1375</v>
      </c>
      <c r="I439" s="14">
        <v>2</v>
      </c>
      <c r="J439" s="13" t="s">
        <v>63</v>
      </c>
      <c r="K439" s="13" t="s">
        <v>1376</v>
      </c>
      <c r="L439" s="13" t="s">
        <v>562</v>
      </c>
      <c r="M439" s="13" t="s">
        <v>563</v>
      </c>
    </row>
    <row r="440" spans="1:13" x14ac:dyDescent="0.3">
      <c r="A440" s="13" t="s">
        <v>64</v>
      </c>
      <c r="B440" s="13" t="s">
        <v>338</v>
      </c>
      <c r="C440" s="13" t="s">
        <v>275</v>
      </c>
      <c r="D440" s="13" t="s">
        <v>339</v>
      </c>
      <c r="E440" s="13" t="s">
        <v>1377</v>
      </c>
      <c r="F440" s="13" t="s">
        <v>278</v>
      </c>
      <c r="G440" s="13" t="s">
        <v>1120</v>
      </c>
      <c r="H440" s="13" t="s">
        <v>1121</v>
      </c>
      <c r="I440" s="14">
        <v>1</v>
      </c>
      <c r="J440" s="13" t="s">
        <v>63</v>
      </c>
      <c r="K440" s="13" t="s">
        <v>543</v>
      </c>
      <c r="L440" s="13" t="s">
        <v>562</v>
      </c>
      <c r="M440" s="13" t="s">
        <v>563</v>
      </c>
    </row>
    <row r="441" spans="1:13" x14ac:dyDescent="0.3">
      <c r="A441" s="13" t="s">
        <v>64</v>
      </c>
      <c r="B441" s="13" t="s">
        <v>338</v>
      </c>
      <c r="C441" s="13" t="s">
        <v>275</v>
      </c>
      <c r="D441" s="13" t="s">
        <v>339</v>
      </c>
      <c r="E441" s="13" t="s">
        <v>1378</v>
      </c>
      <c r="F441" s="13" t="s">
        <v>278</v>
      </c>
      <c r="G441" s="13" t="s">
        <v>801</v>
      </c>
      <c r="H441" s="13" t="s">
        <v>802</v>
      </c>
      <c r="I441" s="14">
        <v>1</v>
      </c>
      <c r="J441" s="13" t="s">
        <v>63</v>
      </c>
      <c r="K441" s="13" t="s">
        <v>507</v>
      </c>
      <c r="L441" s="13" t="s">
        <v>562</v>
      </c>
      <c r="M441" s="13" t="s">
        <v>563</v>
      </c>
    </row>
    <row r="442" spans="1:13" x14ac:dyDescent="0.3">
      <c r="A442" s="13" t="s">
        <v>66</v>
      </c>
      <c r="B442" s="13" t="s">
        <v>291</v>
      </c>
      <c r="C442" s="13" t="s">
        <v>275</v>
      </c>
      <c r="D442" s="13" t="s">
        <v>292</v>
      </c>
      <c r="E442" s="13" t="s">
        <v>1379</v>
      </c>
      <c r="F442" s="13" t="s">
        <v>278</v>
      </c>
      <c r="G442" s="13" t="s">
        <v>1380</v>
      </c>
      <c r="H442" s="13" t="s">
        <v>1381</v>
      </c>
      <c r="I442" s="14">
        <v>1</v>
      </c>
      <c r="J442" s="13" t="s">
        <v>65</v>
      </c>
      <c r="K442" s="13" t="s">
        <v>873</v>
      </c>
      <c r="L442" s="13" t="s">
        <v>562</v>
      </c>
      <c r="M442" s="13" t="s">
        <v>1382</v>
      </c>
    </row>
    <row r="443" spans="1:13" x14ac:dyDescent="0.3">
      <c r="A443" s="13" t="s">
        <v>66</v>
      </c>
      <c r="B443" s="13" t="s">
        <v>291</v>
      </c>
      <c r="C443" s="13" t="s">
        <v>275</v>
      </c>
      <c r="D443" s="13" t="s">
        <v>292</v>
      </c>
      <c r="E443" s="13" t="s">
        <v>1383</v>
      </c>
      <c r="F443" s="13" t="s">
        <v>278</v>
      </c>
      <c r="G443" s="13" t="s">
        <v>1384</v>
      </c>
      <c r="H443" s="13" t="s">
        <v>1385</v>
      </c>
      <c r="I443" s="14">
        <v>6</v>
      </c>
      <c r="J443" s="13" t="s">
        <v>65</v>
      </c>
      <c r="K443" s="13" t="s">
        <v>418</v>
      </c>
      <c r="L443" s="13" t="s">
        <v>562</v>
      </c>
      <c r="M443" s="13" t="s">
        <v>1382</v>
      </c>
    </row>
    <row r="444" spans="1:13" x14ac:dyDescent="0.3">
      <c r="A444" s="13" t="s">
        <v>66</v>
      </c>
      <c r="B444" s="13" t="s">
        <v>291</v>
      </c>
      <c r="C444" s="13" t="s">
        <v>275</v>
      </c>
      <c r="D444" s="13" t="s">
        <v>292</v>
      </c>
      <c r="E444" s="13" t="s">
        <v>1383</v>
      </c>
      <c r="F444" s="13" t="s">
        <v>278</v>
      </c>
      <c r="G444" s="13" t="s">
        <v>1386</v>
      </c>
      <c r="H444" s="13" t="s">
        <v>1387</v>
      </c>
      <c r="I444" s="14">
        <v>1</v>
      </c>
      <c r="J444" s="13" t="s">
        <v>65</v>
      </c>
      <c r="K444" s="13" t="s">
        <v>418</v>
      </c>
      <c r="L444" s="13" t="s">
        <v>562</v>
      </c>
      <c r="M444" s="13" t="s">
        <v>375</v>
      </c>
    </row>
    <row r="445" spans="1:13" x14ac:dyDescent="0.3">
      <c r="A445" s="13" t="s">
        <v>66</v>
      </c>
      <c r="B445" s="13" t="s">
        <v>291</v>
      </c>
      <c r="C445" s="13" t="s">
        <v>275</v>
      </c>
      <c r="D445" s="13" t="s">
        <v>292</v>
      </c>
      <c r="E445" s="13" t="s">
        <v>1388</v>
      </c>
      <c r="F445" s="13" t="s">
        <v>278</v>
      </c>
      <c r="G445" s="13" t="s">
        <v>1389</v>
      </c>
      <c r="H445" s="13" t="s">
        <v>1390</v>
      </c>
      <c r="I445" s="14">
        <v>1</v>
      </c>
      <c r="J445" s="13" t="s">
        <v>65</v>
      </c>
      <c r="K445" s="13" t="s">
        <v>1026</v>
      </c>
      <c r="L445" s="13" t="s">
        <v>562</v>
      </c>
      <c r="M445" s="13" t="s">
        <v>1382</v>
      </c>
    </row>
    <row r="446" spans="1:13" x14ac:dyDescent="0.3">
      <c r="A446" s="13" t="s">
        <v>66</v>
      </c>
      <c r="B446" s="13" t="s">
        <v>291</v>
      </c>
      <c r="C446" s="13" t="s">
        <v>275</v>
      </c>
      <c r="D446" s="13" t="s">
        <v>292</v>
      </c>
      <c r="E446" s="13" t="s">
        <v>1391</v>
      </c>
      <c r="F446" s="13" t="s">
        <v>278</v>
      </c>
      <c r="G446" s="13" t="s">
        <v>1392</v>
      </c>
      <c r="H446" s="13" t="s">
        <v>1393</v>
      </c>
      <c r="I446" s="14">
        <v>4</v>
      </c>
      <c r="J446" s="13" t="s">
        <v>65</v>
      </c>
      <c r="K446" s="13" t="s">
        <v>507</v>
      </c>
      <c r="L446" s="13" t="s">
        <v>562</v>
      </c>
      <c r="M446" s="13" t="s">
        <v>600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9"/>
  <sheetViews>
    <sheetView workbookViewId="0">
      <selection activeCell="C2" sqref="C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3" t="s">
        <v>1394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267</v>
      </c>
      <c r="B2" s="15" t="s">
        <v>1395</v>
      </c>
      <c r="C2" s="15" t="s">
        <v>1396</v>
      </c>
      <c r="D2" s="15" t="s">
        <v>1397</v>
      </c>
      <c r="E2" s="15" t="s">
        <v>273</v>
      </c>
      <c r="F2" s="15" t="s">
        <v>1398</v>
      </c>
      <c r="G2" s="16" t="s">
        <v>1399</v>
      </c>
      <c r="H2" s="16" t="s">
        <v>269</v>
      </c>
      <c r="I2" s="16" t="s">
        <v>1400</v>
      </c>
      <c r="J2" s="16" t="s">
        <v>1401</v>
      </c>
      <c r="K2" s="16" t="s">
        <v>1402</v>
      </c>
      <c r="L2" s="16" t="s">
        <v>1403</v>
      </c>
      <c r="M2" s="16" t="s">
        <v>3011</v>
      </c>
      <c r="N2" s="16" t="s">
        <v>3012</v>
      </c>
    </row>
    <row r="3" spans="1:14" x14ac:dyDescent="0.3">
      <c r="A3" s="17" t="s">
        <v>560</v>
      </c>
      <c r="B3" s="17" t="s">
        <v>1404</v>
      </c>
      <c r="C3" s="17" t="s">
        <v>1405</v>
      </c>
      <c r="D3" s="17" t="s">
        <v>1406</v>
      </c>
      <c r="E3" s="17" t="s">
        <v>563</v>
      </c>
      <c r="F3" s="17" t="s">
        <v>1407</v>
      </c>
      <c r="G3" s="18">
        <v>15</v>
      </c>
      <c r="H3" s="18">
        <v>39</v>
      </c>
      <c r="I3" s="19">
        <v>0</v>
      </c>
      <c r="J3" s="20">
        <v>0</v>
      </c>
      <c r="K3" s="21">
        <v>0</v>
      </c>
      <c r="L3" s="22">
        <v>1</v>
      </c>
      <c r="M3" s="37" t="s">
        <v>3003</v>
      </c>
      <c r="N3" s="37"/>
    </row>
    <row r="4" spans="1:14" x14ac:dyDescent="0.3">
      <c r="A4" s="17" t="s">
        <v>620</v>
      </c>
      <c r="B4" s="17" t="s">
        <v>1408</v>
      </c>
      <c r="C4" s="17" t="s">
        <v>1409</v>
      </c>
      <c r="D4" s="17" t="s">
        <v>1410</v>
      </c>
      <c r="E4" s="17" t="s">
        <v>563</v>
      </c>
      <c r="F4" s="17" t="s">
        <v>1411</v>
      </c>
      <c r="G4" s="18">
        <v>8</v>
      </c>
      <c r="H4" s="18">
        <v>20</v>
      </c>
      <c r="I4" s="19">
        <v>0</v>
      </c>
      <c r="J4" s="20">
        <v>0</v>
      </c>
      <c r="K4" s="21">
        <v>0</v>
      </c>
      <c r="L4" s="22">
        <v>1</v>
      </c>
      <c r="M4" s="37" t="s">
        <v>3003</v>
      </c>
      <c r="N4" s="37"/>
    </row>
    <row r="5" spans="1:14" x14ac:dyDescent="0.3">
      <c r="A5" s="17" t="s">
        <v>801</v>
      </c>
      <c r="B5" s="17" t="s">
        <v>1412</v>
      </c>
      <c r="C5" s="17" t="s">
        <v>1409</v>
      </c>
      <c r="D5" s="17" t="s">
        <v>1413</v>
      </c>
      <c r="E5" s="17" t="s">
        <v>563</v>
      </c>
      <c r="F5" s="17" t="s">
        <v>1414</v>
      </c>
      <c r="G5" s="18">
        <v>7</v>
      </c>
      <c r="H5" s="18">
        <v>9</v>
      </c>
      <c r="I5" s="19">
        <v>0</v>
      </c>
      <c r="J5" s="20">
        <v>0</v>
      </c>
      <c r="K5" s="21">
        <v>0</v>
      </c>
      <c r="L5" s="22">
        <v>1</v>
      </c>
      <c r="M5" s="37" t="s">
        <v>3003</v>
      </c>
      <c r="N5" s="37"/>
    </row>
    <row r="6" spans="1:14" x14ac:dyDescent="0.3">
      <c r="A6" s="17" t="s">
        <v>1415</v>
      </c>
      <c r="B6" s="17" t="s">
        <v>1416</v>
      </c>
      <c r="C6" s="17" t="s">
        <v>1417</v>
      </c>
      <c r="D6" s="17" t="s">
        <v>1418</v>
      </c>
      <c r="E6" s="17" t="s">
        <v>1419</v>
      </c>
      <c r="F6" s="17" t="s">
        <v>1420</v>
      </c>
      <c r="G6" s="18">
        <v>6</v>
      </c>
      <c r="H6" s="18">
        <v>23</v>
      </c>
      <c r="I6" s="19">
        <v>1</v>
      </c>
      <c r="J6" s="20">
        <v>0</v>
      </c>
      <c r="K6" s="21">
        <v>0</v>
      </c>
      <c r="L6" s="22">
        <v>0</v>
      </c>
      <c r="M6" s="37" t="s">
        <v>3004</v>
      </c>
      <c r="N6" s="37"/>
    </row>
    <row r="7" spans="1:14" x14ac:dyDescent="0.3">
      <c r="A7" s="17" t="s">
        <v>747</v>
      </c>
      <c r="B7" s="17" t="s">
        <v>1421</v>
      </c>
      <c r="C7" s="17" t="s">
        <v>1409</v>
      </c>
      <c r="D7" s="17" t="s">
        <v>1422</v>
      </c>
      <c r="E7" s="17" t="s">
        <v>563</v>
      </c>
      <c r="F7" s="17" t="s">
        <v>1423</v>
      </c>
      <c r="G7" s="18">
        <v>6</v>
      </c>
      <c r="H7" s="18">
        <v>33</v>
      </c>
      <c r="I7" s="19">
        <v>0</v>
      </c>
      <c r="J7" s="20">
        <v>0</v>
      </c>
      <c r="K7" s="21">
        <v>0</v>
      </c>
      <c r="L7" s="22">
        <v>1</v>
      </c>
      <c r="M7" s="37" t="s">
        <v>3003</v>
      </c>
      <c r="N7" s="37"/>
    </row>
    <row r="8" spans="1:14" x14ac:dyDescent="0.3">
      <c r="A8" s="17" t="s">
        <v>618</v>
      </c>
      <c r="B8" s="17" t="s">
        <v>1424</v>
      </c>
      <c r="C8" s="17" t="s">
        <v>1409</v>
      </c>
      <c r="D8" s="17" t="s">
        <v>1425</v>
      </c>
      <c r="E8" s="17" t="s">
        <v>563</v>
      </c>
      <c r="F8" s="17" t="s">
        <v>1426</v>
      </c>
      <c r="G8" s="18">
        <v>6</v>
      </c>
      <c r="H8" s="18">
        <v>15</v>
      </c>
      <c r="I8" s="19">
        <v>0</v>
      </c>
      <c r="J8" s="20">
        <v>0</v>
      </c>
      <c r="K8" s="21">
        <v>0</v>
      </c>
      <c r="L8" s="22">
        <v>1</v>
      </c>
      <c r="M8" s="37" t="s">
        <v>3003</v>
      </c>
      <c r="N8" s="37"/>
    </row>
    <row r="9" spans="1:14" x14ac:dyDescent="0.3">
      <c r="A9" s="17" t="s">
        <v>1427</v>
      </c>
      <c r="B9" s="17" t="s">
        <v>1428</v>
      </c>
      <c r="C9" s="17" t="s">
        <v>1429</v>
      </c>
      <c r="D9" s="17" t="s">
        <v>1430</v>
      </c>
      <c r="E9" s="17" t="s">
        <v>1431</v>
      </c>
      <c r="F9" s="17" t="s">
        <v>1432</v>
      </c>
      <c r="G9" s="18">
        <v>6</v>
      </c>
      <c r="H9" s="18">
        <v>6</v>
      </c>
      <c r="I9" s="19">
        <v>1</v>
      </c>
      <c r="J9" s="20">
        <v>0</v>
      </c>
      <c r="K9" s="21">
        <v>0</v>
      </c>
      <c r="L9" s="22">
        <v>0</v>
      </c>
      <c r="M9" s="37" t="s">
        <v>3013</v>
      </c>
      <c r="N9" s="37"/>
    </row>
    <row r="10" spans="1:14" x14ac:dyDescent="0.3">
      <c r="A10" s="17" t="s">
        <v>651</v>
      </c>
      <c r="B10" s="17" t="s">
        <v>1433</v>
      </c>
      <c r="C10" s="17" t="s">
        <v>1434</v>
      </c>
      <c r="D10" s="17" t="s">
        <v>1435</v>
      </c>
      <c r="E10" s="17" t="s">
        <v>563</v>
      </c>
      <c r="F10" s="17" t="s">
        <v>1436</v>
      </c>
      <c r="G10" s="18">
        <v>6</v>
      </c>
      <c r="H10" s="18">
        <v>16</v>
      </c>
      <c r="I10" s="19">
        <v>0</v>
      </c>
      <c r="J10" s="20">
        <v>0</v>
      </c>
      <c r="K10" s="21">
        <v>0</v>
      </c>
      <c r="L10" s="22">
        <v>1</v>
      </c>
      <c r="M10" s="37" t="s">
        <v>3003</v>
      </c>
      <c r="N10" s="37"/>
    </row>
    <row r="11" spans="1:14" x14ac:dyDescent="0.3">
      <c r="A11" s="17" t="s">
        <v>852</v>
      </c>
      <c r="B11" s="17" t="s">
        <v>1437</v>
      </c>
      <c r="C11" s="17" t="s">
        <v>1409</v>
      </c>
      <c r="D11" s="17" t="s">
        <v>1413</v>
      </c>
      <c r="E11" s="17" t="s">
        <v>563</v>
      </c>
      <c r="F11" s="17" t="s">
        <v>1438</v>
      </c>
      <c r="G11" s="18">
        <v>5</v>
      </c>
      <c r="H11" s="18">
        <v>13</v>
      </c>
      <c r="I11" s="19">
        <v>0</v>
      </c>
      <c r="J11" s="20">
        <v>0</v>
      </c>
      <c r="K11" s="21">
        <v>0</v>
      </c>
      <c r="L11" s="22">
        <v>1</v>
      </c>
      <c r="M11" s="37" t="s">
        <v>3003</v>
      </c>
      <c r="N11" s="37"/>
    </row>
    <row r="12" spans="1:14" x14ac:dyDescent="0.3">
      <c r="A12" s="17" t="s">
        <v>1235</v>
      </c>
      <c r="B12" s="17" t="s">
        <v>1439</v>
      </c>
      <c r="C12" s="17" t="s">
        <v>1440</v>
      </c>
      <c r="D12" s="17" t="s">
        <v>1441</v>
      </c>
      <c r="E12" s="17" t="s">
        <v>563</v>
      </c>
      <c r="F12" s="17" t="s">
        <v>1442</v>
      </c>
      <c r="G12" s="18">
        <v>5</v>
      </c>
      <c r="H12" s="18">
        <v>21</v>
      </c>
      <c r="I12" s="19">
        <v>0</v>
      </c>
      <c r="J12" s="20">
        <v>0</v>
      </c>
      <c r="K12" s="21">
        <v>0</v>
      </c>
      <c r="L12" s="22">
        <v>1</v>
      </c>
      <c r="M12" s="37" t="s">
        <v>3003</v>
      </c>
      <c r="N12" s="37"/>
    </row>
    <row r="13" spans="1:14" x14ac:dyDescent="0.3">
      <c r="A13" s="17" t="s">
        <v>1443</v>
      </c>
      <c r="B13" s="17" t="s">
        <v>1444</v>
      </c>
      <c r="C13" s="17" t="s">
        <v>1445</v>
      </c>
      <c r="D13" s="17" t="s">
        <v>1446</v>
      </c>
      <c r="E13" s="17" t="s">
        <v>1447</v>
      </c>
      <c r="F13" s="17" t="s">
        <v>1448</v>
      </c>
      <c r="G13" s="18">
        <v>4</v>
      </c>
      <c r="H13" s="18">
        <v>4</v>
      </c>
      <c r="I13" s="19">
        <v>0.75</v>
      </c>
      <c r="J13" s="20">
        <v>0.25</v>
      </c>
      <c r="K13" s="21">
        <v>0</v>
      </c>
      <c r="L13" s="22">
        <v>0</v>
      </c>
      <c r="M13" s="37" t="s">
        <v>3005</v>
      </c>
      <c r="N13" s="37"/>
    </row>
    <row r="14" spans="1:14" x14ac:dyDescent="0.3">
      <c r="A14" s="17" t="s">
        <v>1449</v>
      </c>
      <c r="B14" s="17" t="s">
        <v>1450</v>
      </c>
      <c r="C14" s="17" t="s">
        <v>1451</v>
      </c>
      <c r="D14" s="17" t="s">
        <v>1452</v>
      </c>
      <c r="E14" s="17" t="s">
        <v>1453</v>
      </c>
      <c r="F14" s="17" t="s">
        <v>1454</v>
      </c>
      <c r="G14" s="18">
        <v>4</v>
      </c>
      <c r="H14" s="18">
        <v>6</v>
      </c>
      <c r="I14" s="19">
        <v>0.25</v>
      </c>
      <c r="J14" s="20">
        <v>0.75</v>
      </c>
      <c r="K14" s="21">
        <v>0</v>
      </c>
      <c r="L14" s="22">
        <v>0</v>
      </c>
      <c r="M14" s="37" t="s">
        <v>3005</v>
      </c>
      <c r="N14" s="37"/>
    </row>
    <row r="15" spans="1:14" x14ac:dyDescent="0.3">
      <c r="A15" s="17" t="s">
        <v>980</v>
      </c>
      <c r="B15" s="17" t="s">
        <v>1455</v>
      </c>
      <c r="C15" s="17" t="s">
        <v>1456</v>
      </c>
      <c r="D15" s="17" t="s">
        <v>1422</v>
      </c>
      <c r="E15" s="17" t="s">
        <v>983</v>
      </c>
      <c r="F15" s="17" t="s">
        <v>1457</v>
      </c>
      <c r="G15" s="18">
        <v>4</v>
      </c>
      <c r="H15" s="18">
        <v>13</v>
      </c>
      <c r="I15" s="19">
        <v>0</v>
      </c>
      <c r="J15" s="20">
        <v>0</v>
      </c>
      <c r="K15" s="21">
        <v>0</v>
      </c>
      <c r="L15" s="22">
        <v>1</v>
      </c>
      <c r="M15" s="37" t="s">
        <v>3006</v>
      </c>
      <c r="N15" s="37"/>
    </row>
    <row r="16" spans="1:14" x14ac:dyDescent="0.3">
      <c r="A16" s="17" t="s">
        <v>1122</v>
      </c>
      <c r="B16" s="17" t="s">
        <v>1458</v>
      </c>
      <c r="C16" s="17" t="s">
        <v>1459</v>
      </c>
      <c r="D16" s="17" t="s">
        <v>1422</v>
      </c>
      <c r="E16" s="17" t="s">
        <v>563</v>
      </c>
      <c r="F16" s="17" t="s">
        <v>1460</v>
      </c>
      <c r="G16" s="18">
        <v>4</v>
      </c>
      <c r="H16" s="18">
        <v>14</v>
      </c>
      <c r="I16" s="19">
        <v>0</v>
      </c>
      <c r="J16" s="20">
        <v>0</v>
      </c>
      <c r="K16" s="21">
        <v>0</v>
      </c>
      <c r="L16" s="22">
        <v>1</v>
      </c>
      <c r="M16" s="37" t="s">
        <v>3003</v>
      </c>
      <c r="N16" s="37"/>
    </row>
    <row r="17" spans="1:14" x14ac:dyDescent="0.3">
      <c r="A17" s="17" t="s">
        <v>1120</v>
      </c>
      <c r="B17" s="17" t="s">
        <v>1461</v>
      </c>
      <c r="C17" s="17" t="s">
        <v>1409</v>
      </c>
      <c r="D17" s="17" t="s">
        <v>1422</v>
      </c>
      <c r="E17" s="17" t="s">
        <v>563</v>
      </c>
      <c r="F17" s="17" t="s">
        <v>1462</v>
      </c>
      <c r="G17" s="18">
        <v>4</v>
      </c>
      <c r="H17" s="18">
        <v>7</v>
      </c>
      <c r="I17" s="19">
        <v>0</v>
      </c>
      <c r="J17" s="20">
        <v>0</v>
      </c>
      <c r="K17" s="21">
        <v>0</v>
      </c>
      <c r="L17" s="22">
        <v>1</v>
      </c>
      <c r="M17" s="37" t="s">
        <v>3003</v>
      </c>
      <c r="N17" s="37"/>
    </row>
    <row r="18" spans="1:14" x14ac:dyDescent="0.3">
      <c r="A18" s="17" t="s">
        <v>1463</v>
      </c>
      <c r="B18" s="17" t="s">
        <v>1464</v>
      </c>
      <c r="C18" s="17" t="s">
        <v>1465</v>
      </c>
      <c r="D18" s="17" t="s">
        <v>1466</v>
      </c>
      <c r="E18" s="17" t="s">
        <v>1467</v>
      </c>
      <c r="F18" s="17" t="s">
        <v>1468</v>
      </c>
      <c r="G18" s="18">
        <v>4</v>
      </c>
      <c r="H18" s="18">
        <v>14</v>
      </c>
      <c r="I18" s="19">
        <v>1</v>
      </c>
      <c r="J18" s="20">
        <v>0</v>
      </c>
      <c r="K18" s="21">
        <v>0</v>
      </c>
      <c r="L18" s="22">
        <v>0</v>
      </c>
      <c r="M18" s="37" t="s">
        <v>3005</v>
      </c>
      <c r="N18" s="37"/>
    </row>
    <row r="19" spans="1:14" x14ac:dyDescent="0.3">
      <c r="A19" s="17" t="s">
        <v>1469</v>
      </c>
      <c r="B19" s="17" t="s">
        <v>1470</v>
      </c>
      <c r="C19" s="17" t="s">
        <v>1417</v>
      </c>
      <c r="D19" s="17" t="s">
        <v>1471</v>
      </c>
      <c r="E19" s="17" t="s">
        <v>1419</v>
      </c>
      <c r="F19" s="17" t="s">
        <v>1472</v>
      </c>
      <c r="G19" s="18">
        <v>4</v>
      </c>
      <c r="H19" s="18">
        <v>10</v>
      </c>
      <c r="I19" s="19">
        <v>0.75</v>
      </c>
      <c r="J19" s="20">
        <v>0.25</v>
      </c>
      <c r="K19" s="21">
        <v>0</v>
      </c>
      <c r="L19" s="22">
        <v>0</v>
      </c>
      <c r="M19" s="37" t="s">
        <v>3004</v>
      </c>
      <c r="N19" s="37"/>
    </row>
    <row r="20" spans="1:14" x14ac:dyDescent="0.3">
      <c r="A20" s="17" t="s">
        <v>1124</v>
      </c>
      <c r="B20" s="17" t="s">
        <v>1473</v>
      </c>
      <c r="C20" s="17" t="s">
        <v>1409</v>
      </c>
      <c r="D20" s="17" t="s">
        <v>1474</v>
      </c>
      <c r="E20" s="17" t="s">
        <v>563</v>
      </c>
      <c r="F20" s="17" t="s">
        <v>1475</v>
      </c>
      <c r="G20" s="18">
        <v>4</v>
      </c>
      <c r="H20" s="18">
        <v>8</v>
      </c>
      <c r="I20" s="19">
        <v>0</v>
      </c>
      <c r="J20" s="20">
        <v>0</v>
      </c>
      <c r="K20" s="21">
        <v>0</v>
      </c>
      <c r="L20" s="22">
        <v>1</v>
      </c>
      <c r="M20" s="37" t="s">
        <v>3003</v>
      </c>
      <c r="N20" s="37"/>
    </row>
    <row r="21" spans="1:14" x14ac:dyDescent="0.3">
      <c r="A21" s="17" t="s">
        <v>612</v>
      </c>
      <c r="B21" s="17" t="s">
        <v>1476</v>
      </c>
      <c r="C21" s="17" t="s">
        <v>1477</v>
      </c>
      <c r="D21" s="17" t="s">
        <v>1478</v>
      </c>
      <c r="E21" s="17" t="s">
        <v>563</v>
      </c>
      <c r="F21" s="17" t="s">
        <v>1479</v>
      </c>
      <c r="G21" s="18">
        <v>4</v>
      </c>
      <c r="H21" s="18">
        <v>7</v>
      </c>
      <c r="I21" s="19">
        <v>0</v>
      </c>
      <c r="J21" s="20">
        <v>0</v>
      </c>
      <c r="K21" s="21">
        <v>0</v>
      </c>
      <c r="L21" s="22">
        <v>1</v>
      </c>
      <c r="M21" s="37" t="s">
        <v>3003</v>
      </c>
      <c r="N21" s="37"/>
    </row>
    <row r="22" spans="1:14" x14ac:dyDescent="0.3">
      <c r="A22" s="17" t="s">
        <v>1480</v>
      </c>
      <c r="B22" s="17" t="s">
        <v>1481</v>
      </c>
      <c r="C22" s="17" t="s">
        <v>1482</v>
      </c>
      <c r="D22" s="17" t="s">
        <v>1483</v>
      </c>
      <c r="E22" s="17" t="s">
        <v>1484</v>
      </c>
      <c r="F22" s="17" t="s">
        <v>1485</v>
      </c>
      <c r="G22" s="18">
        <v>3</v>
      </c>
      <c r="H22" s="18">
        <v>12</v>
      </c>
      <c r="I22" s="19">
        <v>0.33333333333333337</v>
      </c>
      <c r="J22" s="20">
        <v>0.66666666666666674</v>
      </c>
      <c r="K22" s="21">
        <v>0</v>
      </c>
      <c r="L22" s="22">
        <v>0</v>
      </c>
      <c r="M22" s="37" t="s">
        <v>3007</v>
      </c>
      <c r="N22" s="37"/>
    </row>
    <row r="23" spans="1:14" x14ac:dyDescent="0.3">
      <c r="A23" s="17" t="s">
        <v>1486</v>
      </c>
      <c r="B23" s="17" t="s">
        <v>1487</v>
      </c>
      <c r="C23" s="17" t="s">
        <v>1488</v>
      </c>
      <c r="D23" s="17" t="s">
        <v>1430</v>
      </c>
      <c r="E23" s="17" t="s">
        <v>327</v>
      </c>
      <c r="F23" s="17" t="s">
        <v>1489</v>
      </c>
      <c r="G23" s="18">
        <v>3</v>
      </c>
      <c r="H23" s="18">
        <v>3</v>
      </c>
      <c r="I23" s="19">
        <v>1</v>
      </c>
      <c r="J23" s="20">
        <v>0</v>
      </c>
      <c r="K23" s="21">
        <v>0</v>
      </c>
      <c r="L23" s="22">
        <v>0</v>
      </c>
      <c r="M23" s="37" t="s">
        <v>3005</v>
      </c>
      <c r="N23" s="37"/>
    </row>
    <row r="24" spans="1:14" x14ac:dyDescent="0.3">
      <c r="A24" s="17" t="s">
        <v>590</v>
      </c>
      <c r="B24" s="17" t="s">
        <v>1490</v>
      </c>
      <c r="C24" s="17" t="s">
        <v>1491</v>
      </c>
      <c r="D24" s="17" t="s">
        <v>1422</v>
      </c>
      <c r="E24" s="17" t="s">
        <v>283</v>
      </c>
      <c r="F24" s="17" t="s">
        <v>1492</v>
      </c>
      <c r="G24" s="18">
        <v>3</v>
      </c>
      <c r="H24" s="18">
        <v>3</v>
      </c>
      <c r="I24" s="19">
        <v>0</v>
      </c>
      <c r="J24" s="20">
        <v>0</v>
      </c>
      <c r="K24" s="21">
        <v>0</v>
      </c>
      <c r="L24" s="22">
        <v>1</v>
      </c>
      <c r="M24" s="37" t="s">
        <v>3006</v>
      </c>
      <c r="N24" s="37"/>
    </row>
    <row r="25" spans="1:14" x14ac:dyDescent="0.3">
      <c r="A25" s="17" t="s">
        <v>585</v>
      </c>
      <c r="B25" s="17" t="s">
        <v>586</v>
      </c>
      <c r="C25" s="17" t="s">
        <v>1409</v>
      </c>
      <c r="D25" s="17" t="s">
        <v>1422</v>
      </c>
      <c r="E25" s="17" t="s">
        <v>563</v>
      </c>
      <c r="F25" s="17" t="s">
        <v>1493</v>
      </c>
      <c r="G25" s="18">
        <v>3</v>
      </c>
      <c r="H25" s="18">
        <v>5</v>
      </c>
      <c r="I25" s="19">
        <v>0</v>
      </c>
      <c r="J25" s="20">
        <v>0</v>
      </c>
      <c r="K25" s="21">
        <v>0</v>
      </c>
      <c r="L25" s="22">
        <v>1</v>
      </c>
      <c r="M25" s="37" t="s">
        <v>3003</v>
      </c>
      <c r="N25" s="37"/>
    </row>
    <row r="26" spans="1:14" x14ac:dyDescent="0.3">
      <c r="A26" s="17" t="s">
        <v>1043</v>
      </c>
      <c r="B26" s="17" t="s">
        <v>1494</v>
      </c>
      <c r="C26" s="17" t="s">
        <v>1409</v>
      </c>
      <c r="D26" s="17" t="s">
        <v>1495</v>
      </c>
      <c r="E26" s="17" t="s">
        <v>563</v>
      </c>
      <c r="F26" s="17" t="s">
        <v>1496</v>
      </c>
      <c r="G26" s="18">
        <v>3</v>
      </c>
      <c r="H26" s="18">
        <v>3</v>
      </c>
      <c r="I26" s="19">
        <v>0</v>
      </c>
      <c r="J26" s="20">
        <v>0</v>
      </c>
      <c r="K26" s="21">
        <v>0</v>
      </c>
      <c r="L26" s="22">
        <v>1</v>
      </c>
      <c r="M26" s="37" t="s">
        <v>3003</v>
      </c>
      <c r="N26" s="37"/>
    </row>
    <row r="27" spans="1:14" x14ac:dyDescent="0.3">
      <c r="A27" s="17" t="s">
        <v>1497</v>
      </c>
      <c r="B27" s="17" t="s">
        <v>1498</v>
      </c>
      <c r="C27" s="17" t="s">
        <v>1465</v>
      </c>
      <c r="D27" s="17" t="s">
        <v>1499</v>
      </c>
      <c r="E27" s="17" t="s">
        <v>1467</v>
      </c>
      <c r="F27" s="17" t="s">
        <v>1500</v>
      </c>
      <c r="G27" s="18">
        <v>3</v>
      </c>
      <c r="H27" s="18">
        <v>7</v>
      </c>
      <c r="I27" s="19">
        <v>0.33333333333333337</v>
      </c>
      <c r="J27" s="20">
        <v>0.66666666666666674</v>
      </c>
      <c r="K27" s="21">
        <v>0</v>
      </c>
      <c r="L27" s="22">
        <v>0</v>
      </c>
      <c r="M27" s="37" t="s">
        <v>3005</v>
      </c>
      <c r="N27" s="37"/>
    </row>
    <row r="28" spans="1:14" x14ac:dyDescent="0.3">
      <c r="A28" s="17" t="s">
        <v>713</v>
      </c>
      <c r="B28" s="17" t="s">
        <v>1501</v>
      </c>
      <c r="C28" s="17" t="s">
        <v>1502</v>
      </c>
      <c r="D28" s="17" t="s">
        <v>1474</v>
      </c>
      <c r="E28" s="17" t="s">
        <v>563</v>
      </c>
      <c r="F28" s="17" t="s">
        <v>1503</v>
      </c>
      <c r="G28" s="18">
        <v>3</v>
      </c>
      <c r="H28" s="18">
        <v>3</v>
      </c>
      <c r="I28" s="19">
        <v>0</v>
      </c>
      <c r="J28" s="20">
        <v>0</v>
      </c>
      <c r="K28" s="21">
        <v>0</v>
      </c>
      <c r="L28" s="22">
        <v>1</v>
      </c>
      <c r="M28" s="37" t="s">
        <v>3003</v>
      </c>
      <c r="N28" s="37"/>
    </row>
    <row r="29" spans="1:14" x14ac:dyDescent="0.3">
      <c r="A29" s="17" t="s">
        <v>763</v>
      </c>
      <c r="B29" s="17" t="s">
        <v>1504</v>
      </c>
      <c r="C29" s="17" t="s">
        <v>1505</v>
      </c>
      <c r="D29" s="17" t="s">
        <v>1422</v>
      </c>
      <c r="E29" s="17" t="s">
        <v>563</v>
      </c>
      <c r="F29" s="17" t="s">
        <v>1506</v>
      </c>
      <c r="G29" s="18">
        <v>3</v>
      </c>
      <c r="H29" s="18">
        <v>10</v>
      </c>
      <c r="I29" s="19">
        <v>0</v>
      </c>
      <c r="J29" s="20">
        <v>0</v>
      </c>
      <c r="K29" s="21">
        <v>0</v>
      </c>
      <c r="L29" s="22">
        <v>1</v>
      </c>
      <c r="M29" s="37" t="s">
        <v>3003</v>
      </c>
      <c r="N29" s="37"/>
    </row>
    <row r="30" spans="1:14" x14ac:dyDescent="0.3">
      <c r="A30" s="17" t="s">
        <v>1102</v>
      </c>
      <c r="B30" s="17" t="s">
        <v>1507</v>
      </c>
      <c r="C30" s="17" t="s">
        <v>1508</v>
      </c>
      <c r="D30" s="17" t="s">
        <v>1474</v>
      </c>
      <c r="E30" s="17" t="s">
        <v>563</v>
      </c>
      <c r="F30" s="17" t="s">
        <v>1509</v>
      </c>
      <c r="G30" s="18">
        <v>3</v>
      </c>
      <c r="H30" s="18">
        <v>9</v>
      </c>
      <c r="I30" s="19">
        <v>0</v>
      </c>
      <c r="J30" s="20">
        <v>0</v>
      </c>
      <c r="K30" s="21">
        <v>0</v>
      </c>
      <c r="L30" s="22">
        <v>1</v>
      </c>
      <c r="M30" s="37" t="s">
        <v>3003</v>
      </c>
      <c r="N30" s="37"/>
    </row>
    <row r="31" spans="1:14" x14ac:dyDescent="0.3">
      <c r="A31" s="17" t="s">
        <v>740</v>
      </c>
      <c r="B31" s="17" t="s">
        <v>741</v>
      </c>
      <c r="C31" s="17" t="s">
        <v>1510</v>
      </c>
      <c r="D31" s="17" t="s">
        <v>1422</v>
      </c>
      <c r="E31" s="17" t="s">
        <v>563</v>
      </c>
      <c r="F31" s="17" t="s">
        <v>1511</v>
      </c>
      <c r="G31" s="18">
        <v>3</v>
      </c>
      <c r="H31" s="18">
        <v>28</v>
      </c>
      <c r="I31" s="19">
        <v>0</v>
      </c>
      <c r="J31" s="20">
        <v>0</v>
      </c>
      <c r="K31" s="21">
        <v>0</v>
      </c>
      <c r="L31" s="22">
        <v>1</v>
      </c>
      <c r="M31" s="37" t="s">
        <v>3003</v>
      </c>
      <c r="N31" s="37"/>
    </row>
    <row r="32" spans="1:14" x14ac:dyDescent="0.3">
      <c r="A32" s="17" t="s">
        <v>719</v>
      </c>
      <c r="B32" s="17" t="s">
        <v>720</v>
      </c>
      <c r="C32" s="17" t="s">
        <v>1512</v>
      </c>
      <c r="D32" s="17" t="s">
        <v>1513</v>
      </c>
      <c r="E32" s="17" t="s">
        <v>563</v>
      </c>
      <c r="F32" s="17" t="s">
        <v>1514</v>
      </c>
      <c r="G32" s="18">
        <v>3</v>
      </c>
      <c r="H32" s="18">
        <v>6</v>
      </c>
      <c r="I32" s="19">
        <v>0</v>
      </c>
      <c r="J32" s="20">
        <v>0</v>
      </c>
      <c r="K32" s="21">
        <v>0</v>
      </c>
      <c r="L32" s="22">
        <v>1</v>
      </c>
      <c r="M32" s="37" t="s">
        <v>3003</v>
      </c>
      <c r="N32" s="37"/>
    </row>
    <row r="33" spans="1:14" x14ac:dyDescent="0.3">
      <c r="A33" s="17" t="s">
        <v>773</v>
      </c>
      <c r="B33" s="17" t="s">
        <v>1515</v>
      </c>
      <c r="C33" s="17" t="s">
        <v>1409</v>
      </c>
      <c r="D33" s="17" t="s">
        <v>1422</v>
      </c>
      <c r="E33" s="17" t="s">
        <v>563</v>
      </c>
      <c r="F33" s="17" t="s">
        <v>1516</v>
      </c>
      <c r="G33" s="18">
        <v>3</v>
      </c>
      <c r="H33" s="18">
        <v>4</v>
      </c>
      <c r="I33" s="19">
        <v>0</v>
      </c>
      <c r="J33" s="20">
        <v>0</v>
      </c>
      <c r="K33" s="21">
        <v>0</v>
      </c>
      <c r="L33" s="22">
        <v>1</v>
      </c>
      <c r="M33" s="37" t="s">
        <v>3003</v>
      </c>
      <c r="N33" s="37"/>
    </row>
    <row r="34" spans="1:14" x14ac:dyDescent="0.3">
      <c r="A34" s="17" t="s">
        <v>1237</v>
      </c>
      <c r="B34" s="17" t="s">
        <v>1517</v>
      </c>
      <c r="C34" s="17" t="s">
        <v>1409</v>
      </c>
      <c r="D34" s="17" t="s">
        <v>1422</v>
      </c>
      <c r="E34" s="17" t="s">
        <v>563</v>
      </c>
      <c r="F34" s="17" t="s">
        <v>1518</v>
      </c>
      <c r="G34" s="18">
        <v>3</v>
      </c>
      <c r="H34" s="18">
        <v>4</v>
      </c>
      <c r="I34" s="19">
        <v>0</v>
      </c>
      <c r="J34" s="20">
        <v>0</v>
      </c>
      <c r="K34" s="21">
        <v>0</v>
      </c>
      <c r="L34" s="22">
        <v>1</v>
      </c>
      <c r="M34" s="37" t="s">
        <v>3003</v>
      </c>
      <c r="N34" s="37"/>
    </row>
    <row r="35" spans="1:14" x14ac:dyDescent="0.3">
      <c r="A35" s="17" t="s">
        <v>665</v>
      </c>
      <c r="B35" s="17" t="s">
        <v>1519</v>
      </c>
      <c r="C35" s="17" t="s">
        <v>1409</v>
      </c>
      <c r="D35" s="17" t="s">
        <v>1520</v>
      </c>
      <c r="E35" s="17" t="s">
        <v>563</v>
      </c>
      <c r="F35" s="17" t="s">
        <v>1521</v>
      </c>
      <c r="G35" s="18">
        <v>3</v>
      </c>
      <c r="H35" s="18">
        <v>3</v>
      </c>
      <c r="I35" s="19">
        <v>0</v>
      </c>
      <c r="J35" s="20">
        <v>0</v>
      </c>
      <c r="K35" s="21">
        <v>0</v>
      </c>
      <c r="L35" s="22">
        <v>1</v>
      </c>
      <c r="M35" s="37" t="s">
        <v>3003</v>
      </c>
      <c r="N35" s="37"/>
    </row>
    <row r="36" spans="1:14" x14ac:dyDescent="0.3">
      <c r="A36" s="17" t="s">
        <v>1198</v>
      </c>
      <c r="B36" s="17" t="s">
        <v>1199</v>
      </c>
      <c r="C36" s="17" t="s">
        <v>1522</v>
      </c>
      <c r="D36" s="17" t="s">
        <v>1474</v>
      </c>
      <c r="E36" s="17" t="s">
        <v>563</v>
      </c>
      <c r="F36" s="17" t="s">
        <v>1523</v>
      </c>
      <c r="G36" s="18">
        <v>3</v>
      </c>
      <c r="H36" s="18">
        <v>4</v>
      </c>
      <c r="I36" s="19">
        <v>0</v>
      </c>
      <c r="J36" s="20">
        <v>0</v>
      </c>
      <c r="K36" s="21">
        <v>0</v>
      </c>
      <c r="L36" s="22">
        <v>1</v>
      </c>
      <c r="M36" s="37" t="s">
        <v>3003</v>
      </c>
      <c r="N36" s="37"/>
    </row>
    <row r="37" spans="1:14" x14ac:dyDescent="0.3">
      <c r="A37" s="17" t="s">
        <v>848</v>
      </c>
      <c r="B37" s="17" t="s">
        <v>1524</v>
      </c>
      <c r="C37" s="17" t="s">
        <v>1525</v>
      </c>
      <c r="D37" s="17" t="s">
        <v>1526</v>
      </c>
      <c r="E37" s="17" t="s">
        <v>563</v>
      </c>
      <c r="F37" s="17" t="s">
        <v>1527</v>
      </c>
      <c r="G37" s="18">
        <v>3</v>
      </c>
      <c r="H37" s="18">
        <v>3</v>
      </c>
      <c r="I37" s="19">
        <v>0</v>
      </c>
      <c r="J37" s="20">
        <v>0</v>
      </c>
      <c r="K37" s="21">
        <v>0</v>
      </c>
      <c r="L37" s="22">
        <v>1</v>
      </c>
      <c r="M37" s="37" t="s">
        <v>3003</v>
      </c>
      <c r="N37" s="37"/>
    </row>
    <row r="38" spans="1:14" x14ac:dyDescent="0.3">
      <c r="A38" s="17" t="s">
        <v>364</v>
      </c>
      <c r="B38" s="17" t="s">
        <v>1528</v>
      </c>
      <c r="C38" s="17" t="s">
        <v>1529</v>
      </c>
      <c r="D38" s="17" t="s">
        <v>1530</v>
      </c>
      <c r="E38" s="17" t="s">
        <v>367</v>
      </c>
      <c r="F38" s="17" t="s">
        <v>1531</v>
      </c>
      <c r="G38" s="18">
        <v>3</v>
      </c>
      <c r="H38" s="18">
        <v>3</v>
      </c>
      <c r="I38" s="19">
        <v>0</v>
      </c>
      <c r="J38" s="20">
        <v>0</v>
      </c>
      <c r="K38" s="21">
        <v>1</v>
      </c>
      <c r="L38" s="22">
        <v>0</v>
      </c>
      <c r="M38" s="37" t="s">
        <v>3008</v>
      </c>
      <c r="N38" s="37"/>
    </row>
    <row r="39" spans="1:14" x14ac:dyDescent="0.3">
      <c r="A39" s="17" t="s">
        <v>1095</v>
      </c>
      <c r="B39" s="17" t="s">
        <v>1532</v>
      </c>
      <c r="C39" s="17" t="s">
        <v>1533</v>
      </c>
      <c r="D39" s="17" t="s">
        <v>1534</v>
      </c>
      <c r="E39" s="17" t="s">
        <v>563</v>
      </c>
      <c r="F39" s="17" t="s">
        <v>1535</v>
      </c>
      <c r="G39" s="18">
        <v>3</v>
      </c>
      <c r="H39" s="18">
        <v>3</v>
      </c>
      <c r="I39" s="19">
        <v>0</v>
      </c>
      <c r="J39" s="20">
        <v>0</v>
      </c>
      <c r="K39" s="21">
        <v>0</v>
      </c>
      <c r="L39" s="22">
        <v>1</v>
      </c>
      <c r="M39" s="37" t="s">
        <v>3003</v>
      </c>
      <c r="N39" s="37"/>
    </row>
    <row r="40" spans="1:14" x14ac:dyDescent="0.3">
      <c r="A40" s="17" t="s">
        <v>916</v>
      </c>
      <c r="B40" s="17" t="s">
        <v>1536</v>
      </c>
      <c r="C40" s="17" t="s">
        <v>1537</v>
      </c>
      <c r="D40" s="17" t="s">
        <v>1422</v>
      </c>
      <c r="E40" s="17" t="s">
        <v>563</v>
      </c>
      <c r="F40" s="17" t="s">
        <v>1538</v>
      </c>
      <c r="G40" s="18">
        <v>3</v>
      </c>
      <c r="H40" s="18">
        <v>5</v>
      </c>
      <c r="I40" s="19">
        <v>0</v>
      </c>
      <c r="J40" s="20">
        <v>0</v>
      </c>
      <c r="K40" s="21">
        <v>0</v>
      </c>
      <c r="L40" s="22">
        <v>1</v>
      </c>
      <c r="M40" s="37" t="s">
        <v>3003</v>
      </c>
      <c r="N40" s="37"/>
    </row>
    <row r="41" spans="1:14" x14ac:dyDescent="0.3">
      <c r="A41" s="17" t="s">
        <v>1126</v>
      </c>
      <c r="B41" s="17" t="s">
        <v>1539</v>
      </c>
      <c r="C41" s="17" t="s">
        <v>1409</v>
      </c>
      <c r="D41" s="17" t="s">
        <v>1540</v>
      </c>
      <c r="E41" s="17" t="s">
        <v>563</v>
      </c>
      <c r="F41" s="17" t="s">
        <v>1541</v>
      </c>
      <c r="G41" s="18">
        <v>3</v>
      </c>
      <c r="H41" s="18">
        <v>3</v>
      </c>
      <c r="I41" s="19">
        <v>0</v>
      </c>
      <c r="J41" s="20">
        <v>0</v>
      </c>
      <c r="K41" s="21">
        <v>0</v>
      </c>
      <c r="L41" s="22">
        <v>1</v>
      </c>
      <c r="M41" s="37" t="s">
        <v>3003</v>
      </c>
      <c r="N41" s="37"/>
    </row>
    <row r="42" spans="1:14" x14ac:dyDescent="0.3">
      <c r="A42" s="17" t="s">
        <v>1542</v>
      </c>
      <c r="B42" s="17" t="s">
        <v>1543</v>
      </c>
      <c r="C42" s="17" t="s">
        <v>1544</v>
      </c>
      <c r="D42" s="17" t="s">
        <v>1545</v>
      </c>
      <c r="E42" s="17" t="s">
        <v>1546</v>
      </c>
      <c r="F42" s="17" t="s">
        <v>1547</v>
      </c>
      <c r="G42" s="18">
        <v>3</v>
      </c>
      <c r="H42" s="18">
        <v>50</v>
      </c>
      <c r="I42" s="19">
        <v>0.66666666666666674</v>
      </c>
      <c r="J42" s="20">
        <v>0.33333333333333337</v>
      </c>
      <c r="K42" s="21">
        <v>0</v>
      </c>
      <c r="L42" s="22">
        <v>0</v>
      </c>
      <c r="M42" s="37" t="s">
        <v>3005</v>
      </c>
      <c r="N42" s="37"/>
    </row>
    <row r="43" spans="1:14" x14ac:dyDescent="0.3">
      <c r="A43" s="17" t="s">
        <v>1548</v>
      </c>
      <c r="B43" s="17" t="s">
        <v>1464</v>
      </c>
      <c r="C43" s="17" t="s">
        <v>1465</v>
      </c>
      <c r="D43" s="17" t="s">
        <v>1549</v>
      </c>
      <c r="E43" s="17" t="s">
        <v>1467</v>
      </c>
      <c r="F43" s="17" t="s">
        <v>1550</v>
      </c>
      <c r="G43" s="18">
        <v>3</v>
      </c>
      <c r="H43" s="18">
        <v>3</v>
      </c>
      <c r="I43" s="19">
        <v>1</v>
      </c>
      <c r="J43" s="20">
        <v>0</v>
      </c>
      <c r="K43" s="21">
        <v>0</v>
      </c>
      <c r="L43" s="22">
        <v>0</v>
      </c>
      <c r="M43" s="37" t="s">
        <v>3005</v>
      </c>
      <c r="N43" s="37"/>
    </row>
    <row r="44" spans="1:14" x14ac:dyDescent="0.3">
      <c r="A44" s="17" t="s">
        <v>907</v>
      </c>
      <c r="B44" s="17" t="s">
        <v>1551</v>
      </c>
      <c r="C44" s="17" t="s">
        <v>1552</v>
      </c>
      <c r="D44" s="17" t="s">
        <v>1553</v>
      </c>
      <c r="E44" s="17" t="s">
        <v>455</v>
      </c>
      <c r="F44" s="17" t="s">
        <v>1554</v>
      </c>
      <c r="G44" s="18">
        <v>3</v>
      </c>
      <c r="H44" s="18">
        <v>4</v>
      </c>
      <c r="I44" s="19">
        <v>0</v>
      </c>
      <c r="J44" s="20">
        <v>0</v>
      </c>
      <c r="K44" s="21">
        <v>0</v>
      </c>
      <c r="L44" s="22">
        <v>1</v>
      </c>
      <c r="M44" s="37" t="s">
        <v>3006</v>
      </c>
      <c r="N44" s="37"/>
    </row>
    <row r="45" spans="1:14" x14ac:dyDescent="0.3">
      <c r="A45" s="17" t="s">
        <v>1555</v>
      </c>
      <c r="B45" s="17" t="s">
        <v>1556</v>
      </c>
      <c r="C45" s="17" t="s">
        <v>1409</v>
      </c>
      <c r="D45" s="17" t="s">
        <v>1557</v>
      </c>
      <c r="E45" s="17" t="s">
        <v>1558</v>
      </c>
      <c r="F45" s="17" t="s">
        <v>1555</v>
      </c>
      <c r="G45" s="18">
        <v>3</v>
      </c>
      <c r="H45" s="18">
        <v>4</v>
      </c>
      <c r="I45" s="19">
        <v>0.66666666666666674</v>
      </c>
      <c r="J45" s="20">
        <v>0.33333333333333337</v>
      </c>
      <c r="K45" s="21">
        <v>0</v>
      </c>
      <c r="L45" s="22">
        <v>0</v>
      </c>
      <c r="M45" s="37" t="s">
        <v>3005</v>
      </c>
      <c r="N45" s="37"/>
    </row>
    <row r="46" spans="1:14" x14ac:dyDescent="0.3">
      <c r="A46" s="17" t="s">
        <v>721</v>
      </c>
      <c r="B46" s="17" t="s">
        <v>1559</v>
      </c>
      <c r="C46" s="17" t="s">
        <v>1409</v>
      </c>
      <c r="D46" s="17" t="s">
        <v>1520</v>
      </c>
      <c r="E46" s="17" t="s">
        <v>563</v>
      </c>
      <c r="F46" s="17" t="s">
        <v>1560</v>
      </c>
      <c r="G46" s="18">
        <v>2</v>
      </c>
      <c r="H46" s="18">
        <v>2</v>
      </c>
      <c r="I46" s="19">
        <v>0</v>
      </c>
      <c r="J46" s="20">
        <v>0</v>
      </c>
      <c r="K46" s="21">
        <v>0</v>
      </c>
      <c r="L46" s="22">
        <v>1</v>
      </c>
      <c r="M46" s="37" t="s">
        <v>3003</v>
      </c>
      <c r="N46" s="37"/>
    </row>
    <row r="47" spans="1:14" x14ac:dyDescent="0.3">
      <c r="A47" s="17" t="s">
        <v>861</v>
      </c>
      <c r="B47" s="17" t="s">
        <v>1561</v>
      </c>
      <c r="C47" s="17" t="s">
        <v>1451</v>
      </c>
      <c r="D47" s="17" t="s">
        <v>1422</v>
      </c>
      <c r="E47" s="17" t="s">
        <v>864</v>
      </c>
      <c r="F47" s="17" t="s">
        <v>1562</v>
      </c>
      <c r="G47" s="18">
        <v>2</v>
      </c>
      <c r="H47" s="18">
        <v>2</v>
      </c>
      <c r="I47" s="19">
        <v>0</v>
      </c>
      <c r="J47" s="20">
        <v>0</v>
      </c>
      <c r="K47" s="21">
        <v>0</v>
      </c>
      <c r="L47" s="22">
        <v>1</v>
      </c>
      <c r="M47" s="37" t="s">
        <v>3006</v>
      </c>
      <c r="N47" s="37"/>
    </row>
    <row r="48" spans="1:14" x14ac:dyDescent="0.3">
      <c r="A48" s="17" t="s">
        <v>909</v>
      </c>
      <c r="B48" s="17" t="s">
        <v>1563</v>
      </c>
      <c r="C48" s="17" t="s">
        <v>1564</v>
      </c>
      <c r="D48" s="17" t="s">
        <v>1422</v>
      </c>
      <c r="E48" s="17" t="s">
        <v>283</v>
      </c>
      <c r="F48" s="17" t="s">
        <v>1565</v>
      </c>
      <c r="G48" s="18">
        <v>2</v>
      </c>
      <c r="H48" s="18">
        <v>3</v>
      </c>
      <c r="I48" s="19">
        <v>0</v>
      </c>
      <c r="J48" s="20">
        <v>0</v>
      </c>
      <c r="K48" s="21">
        <v>0</v>
      </c>
      <c r="L48" s="22">
        <v>1</v>
      </c>
      <c r="M48" s="37" t="s">
        <v>3006</v>
      </c>
      <c r="N48" s="37"/>
    </row>
    <row r="49" spans="1:14" x14ac:dyDescent="0.3">
      <c r="A49" s="17" t="s">
        <v>1138</v>
      </c>
      <c r="B49" s="17" t="s">
        <v>1566</v>
      </c>
      <c r="C49" s="17" t="s">
        <v>1409</v>
      </c>
      <c r="D49" s="17" t="s">
        <v>1567</v>
      </c>
      <c r="E49" s="17" t="s">
        <v>563</v>
      </c>
      <c r="F49" s="17" t="s">
        <v>1568</v>
      </c>
      <c r="G49" s="18">
        <v>2</v>
      </c>
      <c r="H49" s="18">
        <v>3</v>
      </c>
      <c r="I49" s="19">
        <v>0</v>
      </c>
      <c r="J49" s="20">
        <v>0</v>
      </c>
      <c r="K49" s="21">
        <v>0</v>
      </c>
      <c r="L49" s="22">
        <v>1</v>
      </c>
      <c r="M49" s="37" t="s">
        <v>3003</v>
      </c>
      <c r="N49" s="37"/>
    </row>
    <row r="50" spans="1:14" x14ac:dyDescent="0.3">
      <c r="A50" s="17" t="s">
        <v>1569</v>
      </c>
      <c r="B50" s="17" t="s">
        <v>1570</v>
      </c>
      <c r="C50" s="17" t="s">
        <v>1417</v>
      </c>
      <c r="D50" s="17" t="s">
        <v>1418</v>
      </c>
      <c r="E50" s="17" t="s">
        <v>1419</v>
      </c>
      <c r="F50" s="17" t="s">
        <v>1571</v>
      </c>
      <c r="G50" s="18">
        <v>2</v>
      </c>
      <c r="H50" s="18">
        <v>6</v>
      </c>
      <c r="I50" s="19">
        <v>1</v>
      </c>
      <c r="J50" s="20">
        <v>0</v>
      </c>
      <c r="K50" s="21">
        <v>0</v>
      </c>
      <c r="L50" s="22">
        <v>0</v>
      </c>
      <c r="M50" s="37" t="s">
        <v>3004</v>
      </c>
      <c r="N50" s="37"/>
    </row>
    <row r="51" spans="1:14" x14ac:dyDescent="0.3">
      <c r="A51" s="17" t="s">
        <v>1572</v>
      </c>
      <c r="B51" s="17" t="s">
        <v>1573</v>
      </c>
      <c r="C51" s="17" t="s">
        <v>1574</v>
      </c>
      <c r="D51" s="17" t="s">
        <v>1575</v>
      </c>
      <c r="E51" s="17" t="s">
        <v>455</v>
      </c>
      <c r="F51" s="17" t="s">
        <v>1576</v>
      </c>
      <c r="G51" s="18">
        <v>2</v>
      </c>
      <c r="H51" s="18">
        <v>2</v>
      </c>
      <c r="I51" s="19">
        <v>0.5</v>
      </c>
      <c r="J51" s="20">
        <v>0.5</v>
      </c>
      <c r="K51" s="21">
        <v>0</v>
      </c>
      <c r="L51" s="22">
        <v>0</v>
      </c>
      <c r="M51" s="37" t="s">
        <v>3007</v>
      </c>
      <c r="N51" s="37"/>
    </row>
    <row r="52" spans="1:14" x14ac:dyDescent="0.3">
      <c r="A52" s="17" t="s">
        <v>568</v>
      </c>
      <c r="B52" s="17" t="s">
        <v>569</v>
      </c>
      <c r="C52" s="17" t="s">
        <v>1409</v>
      </c>
      <c r="D52" s="17" t="s">
        <v>1513</v>
      </c>
      <c r="E52" s="17" t="s">
        <v>563</v>
      </c>
      <c r="F52" s="17" t="s">
        <v>1577</v>
      </c>
      <c r="G52" s="18">
        <v>2</v>
      </c>
      <c r="H52" s="18">
        <v>4</v>
      </c>
      <c r="I52" s="19">
        <v>0</v>
      </c>
      <c r="J52" s="20">
        <v>0</v>
      </c>
      <c r="K52" s="21">
        <v>0</v>
      </c>
      <c r="L52" s="22">
        <v>1</v>
      </c>
      <c r="M52" s="37" t="s">
        <v>3003</v>
      </c>
      <c r="N52" s="37"/>
    </row>
    <row r="53" spans="1:14" x14ac:dyDescent="0.3">
      <c r="A53" s="17" t="s">
        <v>957</v>
      </c>
      <c r="B53" s="17" t="s">
        <v>1578</v>
      </c>
      <c r="C53" s="17" t="s">
        <v>1409</v>
      </c>
      <c r="D53" s="17" t="s">
        <v>1495</v>
      </c>
      <c r="E53" s="17" t="s">
        <v>959</v>
      </c>
      <c r="F53" s="17" t="s">
        <v>1579</v>
      </c>
      <c r="G53" s="18">
        <v>2</v>
      </c>
      <c r="H53" s="18">
        <v>2</v>
      </c>
      <c r="I53" s="19">
        <v>0</v>
      </c>
      <c r="J53" s="20">
        <v>0</v>
      </c>
      <c r="K53" s="21">
        <v>0</v>
      </c>
      <c r="L53" s="22">
        <v>1</v>
      </c>
      <c r="M53" s="37" t="s">
        <v>3006</v>
      </c>
      <c r="N53" s="37"/>
    </row>
    <row r="54" spans="1:14" x14ac:dyDescent="0.3">
      <c r="A54" s="17" t="s">
        <v>894</v>
      </c>
      <c r="B54" s="17" t="s">
        <v>1580</v>
      </c>
      <c r="C54" s="17" t="s">
        <v>1409</v>
      </c>
      <c r="D54" s="17" t="s">
        <v>1422</v>
      </c>
      <c r="E54" s="17" t="s">
        <v>563</v>
      </c>
      <c r="F54" s="17" t="s">
        <v>1581</v>
      </c>
      <c r="G54" s="18">
        <v>2</v>
      </c>
      <c r="H54" s="18">
        <v>2</v>
      </c>
      <c r="I54" s="19">
        <v>0</v>
      </c>
      <c r="J54" s="20">
        <v>0</v>
      </c>
      <c r="K54" s="21">
        <v>0</v>
      </c>
      <c r="L54" s="22">
        <v>1</v>
      </c>
      <c r="M54" s="37" t="s">
        <v>3003</v>
      </c>
      <c r="N54" s="37"/>
    </row>
    <row r="55" spans="1:14" x14ac:dyDescent="0.3">
      <c r="A55" s="17" t="s">
        <v>986</v>
      </c>
      <c r="B55" s="17" t="s">
        <v>1582</v>
      </c>
      <c r="C55" s="17" t="s">
        <v>1456</v>
      </c>
      <c r="D55" s="17" t="s">
        <v>1422</v>
      </c>
      <c r="E55" s="17" t="s">
        <v>983</v>
      </c>
      <c r="F55" s="17" t="s">
        <v>1583</v>
      </c>
      <c r="G55" s="18">
        <v>2</v>
      </c>
      <c r="H55" s="18">
        <v>10</v>
      </c>
      <c r="I55" s="19">
        <v>0</v>
      </c>
      <c r="J55" s="20">
        <v>0</v>
      </c>
      <c r="K55" s="21">
        <v>0</v>
      </c>
      <c r="L55" s="22">
        <v>1</v>
      </c>
      <c r="M55" s="37" t="s">
        <v>3006</v>
      </c>
      <c r="N55" s="37"/>
    </row>
    <row r="56" spans="1:14" x14ac:dyDescent="0.3">
      <c r="A56" s="17" t="s">
        <v>1584</v>
      </c>
      <c r="B56" s="17" t="s">
        <v>1585</v>
      </c>
      <c r="C56" s="17" t="s">
        <v>1586</v>
      </c>
      <c r="D56" s="17" t="s">
        <v>1587</v>
      </c>
      <c r="E56" s="17" t="s">
        <v>1588</v>
      </c>
      <c r="F56" s="17" t="s">
        <v>1589</v>
      </c>
      <c r="G56" s="18">
        <v>2</v>
      </c>
      <c r="H56" s="18">
        <v>2</v>
      </c>
      <c r="I56" s="19">
        <v>1</v>
      </c>
      <c r="J56" s="20">
        <v>0</v>
      </c>
      <c r="K56" s="21">
        <v>0</v>
      </c>
      <c r="L56" s="22">
        <v>0</v>
      </c>
      <c r="M56" s="37" t="s">
        <v>3005</v>
      </c>
      <c r="N56" s="37"/>
    </row>
    <row r="57" spans="1:14" x14ac:dyDescent="0.3">
      <c r="A57" s="17" t="s">
        <v>1088</v>
      </c>
      <c r="B57" s="17" t="s">
        <v>1590</v>
      </c>
      <c r="C57" s="17" t="s">
        <v>1434</v>
      </c>
      <c r="D57" s="17" t="s">
        <v>1591</v>
      </c>
      <c r="E57" s="17" t="s">
        <v>563</v>
      </c>
      <c r="F57" s="17" t="s">
        <v>1592</v>
      </c>
      <c r="G57" s="18">
        <v>2</v>
      </c>
      <c r="H57" s="18">
        <v>2</v>
      </c>
      <c r="I57" s="19">
        <v>0</v>
      </c>
      <c r="J57" s="20">
        <v>0</v>
      </c>
      <c r="K57" s="21">
        <v>0</v>
      </c>
      <c r="L57" s="22">
        <v>1</v>
      </c>
      <c r="M57" s="37" t="s">
        <v>3003</v>
      </c>
      <c r="N57" s="37"/>
    </row>
    <row r="58" spans="1:14" x14ac:dyDescent="0.3">
      <c r="A58" s="17" t="s">
        <v>503</v>
      </c>
      <c r="B58" s="17" t="s">
        <v>1593</v>
      </c>
      <c r="C58" s="17" t="s">
        <v>1594</v>
      </c>
      <c r="D58" s="17" t="s">
        <v>1530</v>
      </c>
      <c r="E58" s="17" t="s">
        <v>375</v>
      </c>
      <c r="F58" s="17" t="s">
        <v>1595</v>
      </c>
      <c r="G58" s="18">
        <v>2</v>
      </c>
      <c r="H58" s="18">
        <v>2</v>
      </c>
      <c r="I58" s="19">
        <v>0</v>
      </c>
      <c r="J58" s="20">
        <v>0</v>
      </c>
      <c r="K58" s="21">
        <v>1</v>
      </c>
      <c r="L58" s="22">
        <v>0</v>
      </c>
      <c r="M58" s="37" t="s">
        <v>3006</v>
      </c>
      <c r="N58" s="37"/>
    </row>
    <row r="59" spans="1:14" x14ac:dyDescent="0.3">
      <c r="A59" s="17" t="s">
        <v>1118</v>
      </c>
      <c r="B59" s="17" t="s">
        <v>1119</v>
      </c>
      <c r="C59" s="17" t="s">
        <v>1596</v>
      </c>
      <c r="D59" s="17" t="s">
        <v>1422</v>
      </c>
      <c r="E59" s="17" t="s">
        <v>563</v>
      </c>
      <c r="F59" s="17" t="s">
        <v>1597</v>
      </c>
      <c r="G59" s="18">
        <v>2</v>
      </c>
      <c r="H59" s="18">
        <v>5</v>
      </c>
      <c r="I59" s="19">
        <v>0</v>
      </c>
      <c r="J59" s="20">
        <v>0</v>
      </c>
      <c r="K59" s="21">
        <v>0</v>
      </c>
      <c r="L59" s="22">
        <v>1</v>
      </c>
      <c r="M59" s="37" t="s">
        <v>3003</v>
      </c>
      <c r="N59" s="37"/>
    </row>
    <row r="60" spans="1:14" x14ac:dyDescent="0.3">
      <c r="A60" s="17" t="s">
        <v>931</v>
      </c>
      <c r="B60" s="17" t="s">
        <v>1598</v>
      </c>
      <c r="C60" s="17" t="s">
        <v>1409</v>
      </c>
      <c r="D60" s="17" t="s">
        <v>1474</v>
      </c>
      <c r="E60" s="17" t="s">
        <v>563</v>
      </c>
      <c r="F60" s="17" t="s">
        <v>1599</v>
      </c>
      <c r="G60" s="18">
        <v>2</v>
      </c>
      <c r="H60" s="18">
        <v>4</v>
      </c>
      <c r="I60" s="19">
        <v>0</v>
      </c>
      <c r="J60" s="20">
        <v>0</v>
      </c>
      <c r="K60" s="21">
        <v>0</v>
      </c>
      <c r="L60" s="22">
        <v>1</v>
      </c>
      <c r="M60" s="37" t="s">
        <v>3003</v>
      </c>
      <c r="N60" s="37"/>
    </row>
    <row r="61" spans="1:14" x14ac:dyDescent="0.3">
      <c r="A61" s="17" t="s">
        <v>1600</v>
      </c>
      <c r="B61" s="17" t="s">
        <v>1601</v>
      </c>
      <c r="C61" s="17" t="s">
        <v>1409</v>
      </c>
      <c r="D61" s="17" t="s">
        <v>1422</v>
      </c>
      <c r="E61" s="17" t="s">
        <v>337</v>
      </c>
      <c r="F61" s="17" t="s">
        <v>1602</v>
      </c>
      <c r="G61" s="18">
        <v>2</v>
      </c>
      <c r="H61" s="18">
        <v>2</v>
      </c>
      <c r="I61" s="19">
        <v>1</v>
      </c>
      <c r="J61" s="20">
        <v>0</v>
      </c>
      <c r="K61" s="21">
        <v>0</v>
      </c>
      <c r="L61" s="22">
        <v>0</v>
      </c>
      <c r="M61" s="37" t="s">
        <v>3005</v>
      </c>
      <c r="N61" s="37"/>
    </row>
    <row r="62" spans="1:14" x14ac:dyDescent="0.3">
      <c r="A62" s="17" t="s">
        <v>470</v>
      </c>
      <c r="B62" s="17" t="s">
        <v>1603</v>
      </c>
      <c r="C62" s="17" t="s">
        <v>1409</v>
      </c>
      <c r="D62" s="17" t="s">
        <v>1604</v>
      </c>
      <c r="E62" s="17" t="s">
        <v>473</v>
      </c>
      <c r="F62" s="17" t="s">
        <v>1605</v>
      </c>
      <c r="G62" s="18">
        <v>2</v>
      </c>
      <c r="H62" s="18">
        <v>4</v>
      </c>
      <c r="I62" s="19">
        <v>0</v>
      </c>
      <c r="J62" s="20">
        <v>0</v>
      </c>
      <c r="K62" s="21">
        <v>1</v>
      </c>
      <c r="L62" s="22">
        <v>0</v>
      </c>
      <c r="M62" s="37" t="s">
        <v>3006</v>
      </c>
      <c r="N62" s="37"/>
    </row>
    <row r="63" spans="1:14" x14ac:dyDescent="0.3">
      <c r="A63" s="17" t="s">
        <v>768</v>
      </c>
      <c r="B63" s="17" t="s">
        <v>1606</v>
      </c>
      <c r="C63" s="17" t="s">
        <v>1607</v>
      </c>
      <c r="D63" s="17" t="s">
        <v>1608</v>
      </c>
      <c r="E63" s="17" t="s">
        <v>771</v>
      </c>
      <c r="F63" s="17" t="s">
        <v>1609</v>
      </c>
      <c r="G63" s="18">
        <v>2</v>
      </c>
      <c r="H63" s="18">
        <v>2</v>
      </c>
      <c r="I63" s="19">
        <v>0</v>
      </c>
      <c r="J63" s="20">
        <v>0</v>
      </c>
      <c r="K63" s="21">
        <v>0</v>
      </c>
      <c r="L63" s="22">
        <v>1</v>
      </c>
      <c r="M63" s="37" t="s">
        <v>3006</v>
      </c>
      <c r="N63" s="37"/>
    </row>
    <row r="64" spans="1:14" x14ac:dyDescent="0.3">
      <c r="A64" s="17" t="s">
        <v>359</v>
      </c>
      <c r="B64" s="17" t="s">
        <v>1610</v>
      </c>
      <c r="C64" s="17" t="s">
        <v>1611</v>
      </c>
      <c r="D64" s="17" t="s">
        <v>1530</v>
      </c>
      <c r="E64" s="17" t="s">
        <v>362</v>
      </c>
      <c r="F64" s="17" t="s">
        <v>1612</v>
      </c>
      <c r="G64" s="18">
        <v>2</v>
      </c>
      <c r="H64" s="18">
        <v>3</v>
      </c>
      <c r="I64" s="19">
        <v>0</v>
      </c>
      <c r="J64" s="20">
        <v>0</v>
      </c>
      <c r="K64" s="21">
        <v>1</v>
      </c>
      <c r="L64" s="22">
        <v>0</v>
      </c>
      <c r="M64" s="37" t="s">
        <v>3006</v>
      </c>
      <c r="N64" s="37"/>
    </row>
    <row r="65" spans="1:14" x14ac:dyDescent="0.3">
      <c r="A65" s="17" t="s">
        <v>1364</v>
      </c>
      <c r="B65" s="17" t="s">
        <v>1613</v>
      </c>
      <c r="C65" s="17" t="s">
        <v>1409</v>
      </c>
      <c r="D65" s="17" t="s">
        <v>1413</v>
      </c>
      <c r="E65" s="17" t="s">
        <v>563</v>
      </c>
      <c r="F65" s="17" t="s">
        <v>1614</v>
      </c>
      <c r="G65" s="18">
        <v>2</v>
      </c>
      <c r="H65" s="18">
        <v>2</v>
      </c>
      <c r="I65" s="19">
        <v>0</v>
      </c>
      <c r="J65" s="20">
        <v>0</v>
      </c>
      <c r="K65" s="21">
        <v>0</v>
      </c>
      <c r="L65" s="22">
        <v>1</v>
      </c>
      <c r="M65" s="37" t="s">
        <v>3003</v>
      </c>
      <c r="N65" s="37"/>
    </row>
    <row r="66" spans="1:14" x14ac:dyDescent="0.3">
      <c r="A66" s="17" t="s">
        <v>809</v>
      </c>
      <c r="B66" s="17" t="s">
        <v>1615</v>
      </c>
      <c r="C66" s="17" t="s">
        <v>1409</v>
      </c>
      <c r="D66" s="17" t="s">
        <v>1616</v>
      </c>
      <c r="E66" s="17" t="s">
        <v>563</v>
      </c>
      <c r="F66" s="17" t="s">
        <v>1617</v>
      </c>
      <c r="G66" s="18">
        <v>2</v>
      </c>
      <c r="H66" s="18">
        <v>2</v>
      </c>
      <c r="I66" s="19">
        <v>0</v>
      </c>
      <c r="J66" s="20">
        <v>0</v>
      </c>
      <c r="K66" s="21">
        <v>0</v>
      </c>
      <c r="L66" s="22">
        <v>1</v>
      </c>
      <c r="M66" s="37" t="s">
        <v>3003</v>
      </c>
      <c r="N66" s="37"/>
    </row>
    <row r="67" spans="1:14" x14ac:dyDescent="0.3">
      <c r="A67" s="17" t="s">
        <v>669</v>
      </c>
      <c r="B67" s="17" t="s">
        <v>670</v>
      </c>
      <c r="C67" s="17" t="s">
        <v>1618</v>
      </c>
      <c r="D67" s="17" t="s">
        <v>1540</v>
      </c>
      <c r="E67" s="17" t="s">
        <v>563</v>
      </c>
      <c r="F67" s="17" t="s">
        <v>1619</v>
      </c>
      <c r="G67" s="18">
        <v>2</v>
      </c>
      <c r="H67" s="18">
        <v>5</v>
      </c>
      <c r="I67" s="19">
        <v>0</v>
      </c>
      <c r="J67" s="20">
        <v>0</v>
      </c>
      <c r="K67" s="21">
        <v>0</v>
      </c>
      <c r="L67" s="22">
        <v>1</v>
      </c>
      <c r="M67" s="37" t="s">
        <v>3003</v>
      </c>
      <c r="N67" s="37"/>
    </row>
    <row r="68" spans="1:14" x14ac:dyDescent="0.3">
      <c r="A68" s="17" t="s">
        <v>1620</v>
      </c>
      <c r="B68" s="17" t="s">
        <v>1621</v>
      </c>
      <c r="C68" s="17" t="s">
        <v>1622</v>
      </c>
      <c r="D68" s="17" t="s">
        <v>1623</v>
      </c>
      <c r="E68" s="17" t="s">
        <v>514</v>
      </c>
      <c r="F68" s="17" t="s">
        <v>1624</v>
      </c>
      <c r="G68" s="18">
        <v>2</v>
      </c>
      <c r="H68" s="18">
        <v>2</v>
      </c>
      <c r="I68" s="19">
        <v>0.5</v>
      </c>
      <c r="J68" s="20">
        <v>0.5</v>
      </c>
      <c r="K68" s="21">
        <v>0</v>
      </c>
      <c r="L68" s="22">
        <v>0</v>
      </c>
      <c r="M68" s="37" t="s">
        <v>3007</v>
      </c>
      <c r="N68" s="37"/>
    </row>
    <row r="69" spans="1:14" x14ac:dyDescent="0.3">
      <c r="A69" s="17" t="s">
        <v>825</v>
      </c>
      <c r="B69" s="17" t="s">
        <v>1625</v>
      </c>
      <c r="C69" s="17" t="s">
        <v>1409</v>
      </c>
      <c r="D69" s="17" t="s">
        <v>1422</v>
      </c>
      <c r="E69" s="17" t="s">
        <v>563</v>
      </c>
      <c r="F69" s="17" t="s">
        <v>1626</v>
      </c>
      <c r="G69" s="18">
        <v>2</v>
      </c>
      <c r="H69" s="18">
        <v>4</v>
      </c>
      <c r="I69" s="19">
        <v>0</v>
      </c>
      <c r="J69" s="20">
        <v>0</v>
      </c>
      <c r="K69" s="21">
        <v>0</v>
      </c>
      <c r="L69" s="22">
        <v>1</v>
      </c>
      <c r="M69" s="37" t="s">
        <v>3003</v>
      </c>
      <c r="N69" s="37"/>
    </row>
    <row r="70" spans="1:14" x14ac:dyDescent="0.3">
      <c r="A70" s="17" t="s">
        <v>806</v>
      </c>
      <c r="B70" s="17" t="s">
        <v>1627</v>
      </c>
      <c r="C70" s="17" t="s">
        <v>1628</v>
      </c>
      <c r="D70" s="17" t="s">
        <v>1430</v>
      </c>
      <c r="E70" s="17" t="s">
        <v>563</v>
      </c>
      <c r="F70" s="17" t="s">
        <v>1629</v>
      </c>
      <c r="G70" s="18">
        <v>2</v>
      </c>
      <c r="H70" s="18">
        <v>3</v>
      </c>
      <c r="I70" s="19">
        <v>0</v>
      </c>
      <c r="J70" s="20">
        <v>0</v>
      </c>
      <c r="K70" s="21">
        <v>0</v>
      </c>
      <c r="L70" s="22">
        <v>1</v>
      </c>
      <c r="M70" s="37" t="s">
        <v>3003</v>
      </c>
      <c r="N70" s="37"/>
    </row>
    <row r="71" spans="1:14" x14ac:dyDescent="0.3">
      <c r="A71" s="17" t="s">
        <v>1160</v>
      </c>
      <c r="B71" s="17" t="s">
        <v>1630</v>
      </c>
      <c r="C71" s="17" t="s">
        <v>1631</v>
      </c>
      <c r="D71" s="17" t="s">
        <v>1474</v>
      </c>
      <c r="E71" s="17" t="s">
        <v>563</v>
      </c>
      <c r="F71" s="17" t="s">
        <v>1632</v>
      </c>
      <c r="G71" s="18">
        <v>2</v>
      </c>
      <c r="H71" s="18">
        <v>2</v>
      </c>
      <c r="I71" s="19">
        <v>0</v>
      </c>
      <c r="J71" s="20">
        <v>0</v>
      </c>
      <c r="K71" s="21">
        <v>0</v>
      </c>
      <c r="L71" s="22">
        <v>1</v>
      </c>
      <c r="M71" s="37" t="s">
        <v>3003</v>
      </c>
      <c r="N71" s="37"/>
    </row>
    <row r="72" spans="1:14" x14ac:dyDescent="0.3">
      <c r="A72" s="17" t="s">
        <v>827</v>
      </c>
      <c r="B72" s="17" t="s">
        <v>1633</v>
      </c>
      <c r="C72" s="17" t="s">
        <v>1409</v>
      </c>
      <c r="D72" s="17" t="s">
        <v>1634</v>
      </c>
      <c r="E72" s="17" t="s">
        <v>563</v>
      </c>
      <c r="F72" s="17" t="s">
        <v>1635</v>
      </c>
      <c r="G72" s="18">
        <v>2</v>
      </c>
      <c r="H72" s="18">
        <v>2</v>
      </c>
      <c r="I72" s="19">
        <v>0</v>
      </c>
      <c r="J72" s="20">
        <v>0</v>
      </c>
      <c r="K72" s="21">
        <v>0</v>
      </c>
      <c r="L72" s="22">
        <v>1</v>
      </c>
      <c r="M72" s="37" t="s">
        <v>3003</v>
      </c>
      <c r="N72" s="37"/>
    </row>
    <row r="73" spans="1:14" x14ac:dyDescent="0.3">
      <c r="A73" s="17" t="s">
        <v>1636</v>
      </c>
      <c r="B73" s="17" t="s">
        <v>1637</v>
      </c>
      <c r="C73" s="17" t="s">
        <v>1638</v>
      </c>
      <c r="D73" s="17" t="s">
        <v>1446</v>
      </c>
      <c r="E73" s="17" t="s">
        <v>1447</v>
      </c>
      <c r="F73" s="17" t="s">
        <v>1639</v>
      </c>
      <c r="G73" s="18">
        <v>2</v>
      </c>
      <c r="H73" s="18">
        <v>2</v>
      </c>
      <c r="I73" s="19">
        <v>0</v>
      </c>
      <c r="J73" s="20">
        <v>1</v>
      </c>
      <c r="K73" s="21">
        <v>0</v>
      </c>
      <c r="L73" s="22">
        <v>0</v>
      </c>
      <c r="M73" s="37" t="s">
        <v>3005</v>
      </c>
      <c r="N73" s="37"/>
    </row>
    <row r="74" spans="1:14" x14ac:dyDescent="0.3">
      <c r="A74" s="17" t="s">
        <v>522</v>
      </c>
      <c r="B74" s="17" t="s">
        <v>1640</v>
      </c>
      <c r="C74" s="17" t="s">
        <v>1641</v>
      </c>
      <c r="D74" s="17" t="s">
        <v>1410</v>
      </c>
      <c r="E74" s="17" t="s">
        <v>524</v>
      </c>
      <c r="F74" s="17" t="s">
        <v>1642</v>
      </c>
      <c r="G74" s="18">
        <v>2</v>
      </c>
      <c r="H74" s="18">
        <v>2</v>
      </c>
      <c r="I74" s="19">
        <v>0</v>
      </c>
      <c r="J74" s="20">
        <v>0.5</v>
      </c>
      <c r="K74" s="21">
        <v>0.5</v>
      </c>
      <c r="L74" s="22">
        <v>0</v>
      </c>
      <c r="M74" s="37" t="s">
        <v>3008</v>
      </c>
      <c r="N74" s="37"/>
    </row>
    <row r="75" spans="1:14" x14ac:dyDescent="0.3">
      <c r="A75" s="17" t="s">
        <v>630</v>
      </c>
      <c r="B75" s="17" t="s">
        <v>1643</v>
      </c>
      <c r="C75" s="17" t="s">
        <v>1644</v>
      </c>
      <c r="D75" s="17" t="s">
        <v>1474</v>
      </c>
      <c r="E75" s="17" t="s">
        <v>563</v>
      </c>
      <c r="F75" s="17" t="s">
        <v>1645</v>
      </c>
      <c r="G75" s="18">
        <v>2</v>
      </c>
      <c r="H75" s="18">
        <v>2</v>
      </c>
      <c r="I75" s="19">
        <v>0</v>
      </c>
      <c r="J75" s="20">
        <v>0</v>
      </c>
      <c r="K75" s="21">
        <v>0</v>
      </c>
      <c r="L75" s="22">
        <v>1</v>
      </c>
      <c r="M75" s="37" t="s">
        <v>3003</v>
      </c>
      <c r="N75" s="37"/>
    </row>
    <row r="76" spans="1:14" x14ac:dyDescent="0.3">
      <c r="A76" s="17" t="s">
        <v>918</v>
      </c>
      <c r="B76" s="17" t="s">
        <v>1646</v>
      </c>
      <c r="C76" s="17" t="s">
        <v>1409</v>
      </c>
      <c r="D76" s="17" t="s">
        <v>1474</v>
      </c>
      <c r="E76" s="17" t="s">
        <v>563</v>
      </c>
      <c r="F76" s="17" t="s">
        <v>1647</v>
      </c>
      <c r="G76" s="18">
        <v>2</v>
      </c>
      <c r="H76" s="18">
        <v>3</v>
      </c>
      <c r="I76" s="19">
        <v>0</v>
      </c>
      <c r="J76" s="20">
        <v>0</v>
      </c>
      <c r="K76" s="21">
        <v>0</v>
      </c>
      <c r="L76" s="22">
        <v>1</v>
      </c>
      <c r="M76" s="37" t="s">
        <v>3003</v>
      </c>
      <c r="N76" s="37"/>
    </row>
    <row r="77" spans="1:14" x14ac:dyDescent="0.3">
      <c r="A77" s="17" t="s">
        <v>854</v>
      </c>
      <c r="B77" s="17" t="s">
        <v>1648</v>
      </c>
      <c r="C77" s="17" t="s">
        <v>1649</v>
      </c>
      <c r="D77" s="17" t="s">
        <v>1650</v>
      </c>
      <c r="E77" s="17" t="s">
        <v>563</v>
      </c>
      <c r="F77" s="17" t="s">
        <v>1651</v>
      </c>
      <c r="G77" s="18">
        <v>2</v>
      </c>
      <c r="H77" s="18">
        <v>2</v>
      </c>
      <c r="I77" s="19">
        <v>0</v>
      </c>
      <c r="J77" s="20">
        <v>0</v>
      </c>
      <c r="K77" s="21">
        <v>0</v>
      </c>
      <c r="L77" s="22">
        <v>1</v>
      </c>
      <c r="M77" s="37" t="s">
        <v>3003</v>
      </c>
      <c r="N77" s="37"/>
    </row>
    <row r="78" spans="1:14" x14ac:dyDescent="0.3">
      <c r="A78" s="17" t="s">
        <v>330</v>
      </c>
      <c r="B78" s="17" t="s">
        <v>1652</v>
      </c>
      <c r="C78" s="17" t="s">
        <v>1409</v>
      </c>
      <c r="D78" s="17" t="s">
        <v>1422</v>
      </c>
      <c r="E78" s="17" t="s">
        <v>332</v>
      </c>
      <c r="F78" s="17" t="s">
        <v>1653</v>
      </c>
      <c r="G78" s="18">
        <v>2</v>
      </c>
      <c r="H78" s="18">
        <v>20</v>
      </c>
      <c r="I78" s="19">
        <v>0.5</v>
      </c>
      <c r="J78" s="20">
        <v>0</v>
      </c>
      <c r="K78" s="21">
        <v>0.5</v>
      </c>
      <c r="L78" s="22">
        <v>0</v>
      </c>
      <c r="M78" s="37" t="s">
        <v>3008</v>
      </c>
      <c r="N78" s="37"/>
    </row>
    <row r="79" spans="1:14" x14ac:dyDescent="0.3">
      <c r="A79" s="17" t="s">
        <v>1311</v>
      </c>
      <c r="B79" s="17" t="s">
        <v>1654</v>
      </c>
      <c r="C79" s="17" t="s">
        <v>1655</v>
      </c>
      <c r="D79" s="17" t="s">
        <v>1656</v>
      </c>
      <c r="E79" s="17" t="s">
        <v>563</v>
      </c>
      <c r="F79" s="17" t="s">
        <v>1657</v>
      </c>
      <c r="G79" s="18">
        <v>2</v>
      </c>
      <c r="H79" s="18">
        <v>4</v>
      </c>
      <c r="I79" s="19">
        <v>0</v>
      </c>
      <c r="J79" s="20">
        <v>0</v>
      </c>
      <c r="K79" s="21">
        <v>0</v>
      </c>
      <c r="L79" s="22">
        <v>1</v>
      </c>
      <c r="M79" s="37" t="s">
        <v>3003</v>
      </c>
      <c r="N79" s="37"/>
    </row>
    <row r="80" spans="1:14" x14ac:dyDescent="0.3">
      <c r="A80" s="17" t="s">
        <v>570</v>
      </c>
      <c r="B80" s="17" t="s">
        <v>1658</v>
      </c>
      <c r="C80" s="17" t="s">
        <v>1409</v>
      </c>
      <c r="D80" s="17" t="s">
        <v>1659</v>
      </c>
      <c r="E80" s="17" t="s">
        <v>563</v>
      </c>
      <c r="F80" s="17" t="s">
        <v>1660</v>
      </c>
      <c r="G80" s="18">
        <v>2</v>
      </c>
      <c r="H80" s="18">
        <v>3</v>
      </c>
      <c r="I80" s="19">
        <v>0</v>
      </c>
      <c r="J80" s="20">
        <v>0</v>
      </c>
      <c r="K80" s="21">
        <v>0</v>
      </c>
      <c r="L80" s="22">
        <v>1</v>
      </c>
      <c r="M80" s="37" t="s">
        <v>3003</v>
      </c>
      <c r="N80" s="37"/>
    </row>
    <row r="81" spans="1:14" x14ac:dyDescent="0.3">
      <c r="A81" s="17" t="s">
        <v>518</v>
      </c>
      <c r="B81" s="17" t="s">
        <v>1661</v>
      </c>
      <c r="C81" s="17" t="s">
        <v>1409</v>
      </c>
      <c r="D81" s="17" t="s">
        <v>1662</v>
      </c>
      <c r="E81" s="17" t="s">
        <v>520</v>
      </c>
      <c r="F81" s="17" t="s">
        <v>1663</v>
      </c>
      <c r="G81" s="18">
        <v>2</v>
      </c>
      <c r="H81" s="18">
        <v>2</v>
      </c>
      <c r="I81" s="19">
        <v>0</v>
      </c>
      <c r="J81" s="20">
        <v>0</v>
      </c>
      <c r="K81" s="21">
        <v>1</v>
      </c>
      <c r="L81" s="22">
        <v>0</v>
      </c>
      <c r="M81" s="37" t="s">
        <v>3006</v>
      </c>
      <c r="N81" s="37"/>
    </row>
    <row r="82" spans="1:14" x14ac:dyDescent="0.3">
      <c r="A82" s="17" t="s">
        <v>675</v>
      </c>
      <c r="B82" s="17" t="s">
        <v>1664</v>
      </c>
      <c r="C82" s="17" t="s">
        <v>1409</v>
      </c>
      <c r="D82" s="17" t="s">
        <v>1474</v>
      </c>
      <c r="E82" s="17" t="s">
        <v>563</v>
      </c>
      <c r="F82" s="17" t="s">
        <v>1665</v>
      </c>
      <c r="G82" s="18">
        <v>2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37" t="s">
        <v>3003</v>
      </c>
      <c r="N82" s="37"/>
    </row>
    <row r="83" spans="1:14" x14ac:dyDescent="0.3">
      <c r="A83" s="17" t="s">
        <v>1097</v>
      </c>
      <c r="B83" s="17" t="s">
        <v>1666</v>
      </c>
      <c r="C83" s="17" t="s">
        <v>1667</v>
      </c>
      <c r="D83" s="17" t="s">
        <v>1668</v>
      </c>
      <c r="E83" s="17" t="s">
        <v>563</v>
      </c>
      <c r="F83" s="17" t="s">
        <v>1669</v>
      </c>
      <c r="G83" s="18">
        <v>2</v>
      </c>
      <c r="H83" s="18">
        <v>2</v>
      </c>
      <c r="I83" s="19">
        <v>0</v>
      </c>
      <c r="J83" s="20">
        <v>0</v>
      </c>
      <c r="K83" s="21">
        <v>0</v>
      </c>
      <c r="L83" s="22">
        <v>1</v>
      </c>
      <c r="M83" s="37" t="s">
        <v>3003</v>
      </c>
      <c r="N83" s="37"/>
    </row>
    <row r="84" spans="1:14" x14ac:dyDescent="0.3">
      <c r="A84" s="17" t="s">
        <v>1670</v>
      </c>
      <c r="B84" s="17" t="s">
        <v>1671</v>
      </c>
      <c r="C84" s="17" t="s">
        <v>1409</v>
      </c>
      <c r="D84" s="17" t="s">
        <v>1604</v>
      </c>
      <c r="E84" s="17" t="s">
        <v>315</v>
      </c>
      <c r="F84" s="17" t="s">
        <v>1672</v>
      </c>
      <c r="G84" s="18">
        <v>2</v>
      </c>
      <c r="H84" s="18">
        <v>15</v>
      </c>
      <c r="I84" s="19">
        <v>0</v>
      </c>
      <c r="J84" s="20">
        <v>1</v>
      </c>
      <c r="K84" s="21">
        <v>0</v>
      </c>
      <c r="L84" s="22">
        <v>0</v>
      </c>
      <c r="M84" s="37" t="s">
        <v>3009</v>
      </c>
      <c r="N84" s="37"/>
    </row>
    <row r="85" spans="1:14" x14ac:dyDescent="0.3">
      <c r="A85" s="17" t="s">
        <v>955</v>
      </c>
      <c r="B85" s="17" t="s">
        <v>1673</v>
      </c>
      <c r="C85" s="17" t="s">
        <v>1508</v>
      </c>
      <c r="D85" s="17" t="s">
        <v>1674</v>
      </c>
      <c r="E85" s="17" t="s">
        <v>563</v>
      </c>
      <c r="F85" s="17" t="s">
        <v>1675</v>
      </c>
      <c r="G85" s="18">
        <v>2</v>
      </c>
      <c r="H85" s="18">
        <v>2</v>
      </c>
      <c r="I85" s="19">
        <v>0</v>
      </c>
      <c r="J85" s="20">
        <v>0</v>
      </c>
      <c r="K85" s="21">
        <v>0</v>
      </c>
      <c r="L85" s="22">
        <v>1</v>
      </c>
      <c r="M85" s="37" t="s">
        <v>3003</v>
      </c>
      <c r="N85" s="37"/>
    </row>
    <row r="86" spans="1:14" x14ac:dyDescent="0.3">
      <c r="A86" s="17" t="s">
        <v>1676</v>
      </c>
      <c r="B86" s="17" t="s">
        <v>1677</v>
      </c>
      <c r="C86" s="17" t="s">
        <v>1409</v>
      </c>
      <c r="D86" s="17" t="s">
        <v>1446</v>
      </c>
      <c r="E86" s="17" t="s">
        <v>1678</v>
      </c>
      <c r="F86" s="17" t="s">
        <v>1679</v>
      </c>
      <c r="G86" s="18">
        <v>2</v>
      </c>
      <c r="H86" s="18">
        <v>10</v>
      </c>
      <c r="I86" s="19">
        <v>0.5</v>
      </c>
      <c r="J86" s="20">
        <v>0.5</v>
      </c>
      <c r="K86" s="21">
        <v>0</v>
      </c>
      <c r="L86" s="22">
        <v>0</v>
      </c>
      <c r="M86" s="37" t="s">
        <v>3005</v>
      </c>
      <c r="N86" s="37"/>
    </row>
    <row r="87" spans="1:14" x14ac:dyDescent="0.3">
      <c r="A87" s="17" t="s">
        <v>476</v>
      </c>
      <c r="B87" s="17" t="s">
        <v>1680</v>
      </c>
      <c r="C87" s="17" t="s">
        <v>1681</v>
      </c>
      <c r="D87" s="17" t="s">
        <v>1682</v>
      </c>
      <c r="E87" s="17" t="s">
        <v>478</v>
      </c>
      <c r="F87" s="17" t="s">
        <v>1683</v>
      </c>
      <c r="G87" s="18">
        <v>2</v>
      </c>
      <c r="H87" s="18">
        <v>15</v>
      </c>
      <c r="I87" s="19">
        <v>0</v>
      </c>
      <c r="J87" s="20">
        <v>0</v>
      </c>
      <c r="K87" s="21">
        <v>1</v>
      </c>
      <c r="L87" s="22">
        <v>0</v>
      </c>
      <c r="M87" s="37" t="s">
        <v>3006</v>
      </c>
      <c r="N87" s="37"/>
    </row>
    <row r="88" spans="1:14" x14ac:dyDescent="0.3">
      <c r="A88" s="17" t="s">
        <v>631</v>
      </c>
      <c r="B88" s="17" t="s">
        <v>1684</v>
      </c>
      <c r="C88" s="17" t="s">
        <v>1409</v>
      </c>
      <c r="D88" s="17" t="s">
        <v>1406</v>
      </c>
      <c r="E88" s="17" t="s">
        <v>563</v>
      </c>
      <c r="F88" s="17" t="s">
        <v>1685</v>
      </c>
      <c r="G88" s="18">
        <v>2</v>
      </c>
      <c r="H88" s="18">
        <v>4</v>
      </c>
      <c r="I88" s="19">
        <v>0</v>
      </c>
      <c r="J88" s="20">
        <v>0</v>
      </c>
      <c r="K88" s="21">
        <v>0</v>
      </c>
      <c r="L88" s="22">
        <v>1</v>
      </c>
      <c r="M88" s="37" t="s">
        <v>3003</v>
      </c>
      <c r="N88" s="37"/>
    </row>
    <row r="89" spans="1:14" x14ac:dyDescent="0.3">
      <c r="A89" s="17" t="s">
        <v>1163</v>
      </c>
      <c r="B89" s="17" t="s">
        <v>1686</v>
      </c>
      <c r="C89" s="17" t="s">
        <v>1409</v>
      </c>
      <c r="D89" s="17" t="s">
        <v>1430</v>
      </c>
      <c r="E89" s="17" t="s">
        <v>563</v>
      </c>
      <c r="F89" s="17" t="s">
        <v>1687</v>
      </c>
      <c r="G89" s="18">
        <v>2</v>
      </c>
      <c r="H89" s="18">
        <v>2</v>
      </c>
      <c r="I89" s="19">
        <v>0</v>
      </c>
      <c r="J89" s="20">
        <v>0</v>
      </c>
      <c r="K89" s="21">
        <v>0</v>
      </c>
      <c r="L89" s="22">
        <v>1</v>
      </c>
      <c r="M89" s="37" t="s">
        <v>3003</v>
      </c>
      <c r="N89" s="37"/>
    </row>
    <row r="90" spans="1:14" x14ac:dyDescent="0.3">
      <c r="A90" s="17" t="s">
        <v>1239</v>
      </c>
      <c r="B90" s="17" t="s">
        <v>1688</v>
      </c>
      <c r="C90" s="17" t="s">
        <v>1508</v>
      </c>
      <c r="D90" s="17" t="s">
        <v>1422</v>
      </c>
      <c r="E90" s="17" t="s">
        <v>563</v>
      </c>
      <c r="F90" s="17" t="s">
        <v>1689</v>
      </c>
      <c r="G90" s="18">
        <v>2</v>
      </c>
      <c r="H90" s="18">
        <v>55</v>
      </c>
      <c r="I90" s="19">
        <v>0</v>
      </c>
      <c r="J90" s="20">
        <v>0</v>
      </c>
      <c r="K90" s="21">
        <v>0</v>
      </c>
      <c r="L90" s="22">
        <v>1</v>
      </c>
      <c r="M90" s="37" t="s">
        <v>3003</v>
      </c>
      <c r="N90" s="37"/>
    </row>
    <row r="91" spans="1:14" x14ac:dyDescent="0.3">
      <c r="A91" s="17" t="s">
        <v>1690</v>
      </c>
      <c r="B91" s="17" t="s">
        <v>1691</v>
      </c>
      <c r="C91" s="17" t="s">
        <v>1692</v>
      </c>
      <c r="D91" s="17" t="s">
        <v>1693</v>
      </c>
      <c r="E91" s="17" t="s">
        <v>1546</v>
      </c>
      <c r="F91" s="17" t="s">
        <v>1694</v>
      </c>
      <c r="G91" s="18">
        <v>2</v>
      </c>
      <c r="H91" s="18">
        <v>14</v>
      </c>
      <c r="I91" s="19">
        <v>1</v>
      </c>
      <c r="J91" s="20">
        <v>0</v>
      </c>
      <c r="K91" s="21">
        <v>0</v>
      </c>
      <c r="L91" s="22">
        <v>0</v>
      </c>
      <c r="M91" s="37" t="s">
        <v>3005</v>
      </c>
      <c r="N91" s="37"/>
    </row>
    <row r="92" spans="1:14" x14ac:dyDescent="0.3">
      <c r="A92" s="17" t="s">
        <v>1187</v>
      </c>
      <c r="B92" s="17" t="s">
        <v>1695</v>
      </c>
      <c r="C92" s="17" t="s">
        <v>1696</v>
      </c>
      <c r="D92" s="17" t="s">
        <v>1697</v>
      </c>
      <c r="E92" s="17" t="s">
        <v>563</v>
      </c>
      <c r="F92" s="17" t="s">
        <v>1698</v>
      </c>
      <c r="G92" s="18">
        <v>2</v>
      </c>
      <c r="H92" s="18">
        <v>2</v>
      </c>
      <c r="I92" s="19">
        <v>0</v>
      </c>
      <c r="J92" s="20">
        <v>0</v>
      </c>
      <c r="K92" s="21">
        <v>0</v>
      </c>
      <c r="L92" s="22">
        <v>1</v>
      </c>
      <c r="M92" s="37" t="s">
        <v>3003</v>
      </c>
      <c r="N92" s="37"/>
    </row>
    <row r="93" spans="1:14" x14ac:dyDescent="0.3">
      <c r="A93" s="17" t="s">
        <v>1699</v>
      </c>
      <c r="B93" s="17" t="s">
        <v>1700</v>
      </c>
      <c r="C93" s="17" t="s">
        <v>1701</v>
      </c>
      <c r="D93" s="17" t="s">
        <v>1702</v>
      </c>
      <c r="E93" s="17" t="s">
        <v>1467</v>
      </c>
      <c r="F93" s="17" t="s">
        <v>1703</v>
      </c>
      <c r="G93" s="18">
        <v>2</v>
      </c>
      <c r="H93" s="18">
        <v>2</v>
      </c>
      <c r="I93" s="19">
        <v>0.5</v>
      </c>
      <c r="J93" s="20">
        <v>0.5</v>
      </c>
      <c r="K93" s="21">
        <v>0</v>
      </c>
      <c r="L93" s="22">
        <v>0</v>
      </c>
      <c r="M93" s="37" t="s">
        <v>3005</v>
      </c>
      <c r="N93" s="37"/>
    </row>
    <row r="94" spans="1:14" x14ac:dyDescent="0.3">
      <c r="A94" s="17" t="s">
        <v>829</v>
      </c>
      <c r="B94" s="17" t="s">
        <v>1704</v>
      </c>
      <c r="C94" s="17" t="s">
        <v>1409</v>
      </c>
      <c r="D94" s="17" t="s">
        <v>1495</v>
      </c>
      <c r="E94" s="17" t="s">
        <v>563</v>
      </c>
      <c r="F94" s="17" t="s">
        <v>1705</v>
      </c>
      <c r="G94" s="18">
        <v>2</v>
      </c>
      <c r="H94" s="18">
        <v>2</v>
      </c>
      <c r="I94" s="19">
        <v>0</v>
      </c>
      <c r="J94" s="20">
        <v>0</v>
      </c>
      <c r="K94" s="21">
        <v>0</v>
      </c>
      <c r="L94" s="22">
        <v>1</v>
      </c>
      <c r="M94" s="37" t="s">
        <v>3003</v>
      </c>
      <c r="N94" s="37"/>
    </row>
    <row r="95" spans="1:14" x14ac:dyDescent="0.3">
      <c r="A95" s="17" t="s">
        <v>786</v>
      </c>
      <c r="B95" s="17" t="s">
        <v>1706</v>
      </c>
      <c r="C95" s="17" t="s">
        <v>1707</v>
      </c>
      <c r="D95" s="17" t="s">
        <v>1708</v>
      </c>
      <c r="E95" s="17" t="s">
        <v>788</v>
      </c>
      <c r="F95" s="17" t="s">
        <v>1709</v>
      </c>
      <c r="G95" s="18">
        <v>2</v>
      </c>
      <c r="H95" s="18">
        <v>2</v>
      </c>
      <c r="I95" s="19">
        <v>0</v>
      </c>
      <c r="J95" s="20">
        <v>0</v>
      </c>
      <c r="K95" s="21">
        <v>0</v>
      </c>
      <c r="L95" s="22">
        <v>1</v>
      </c>
      <c r="M95" s="37" t="s">
        <v>3006</v>
      </c>
      <c r="N95" s="37"/>
    </row>
    <row r="96" spans="1:14" x14ac:dyDescent="0.3">
      <c r="A96" s="17" t="s">
        <v>813</v>
      </c>
      <c r="B96" s="17" t="s">
        <v>1710</v>
      </c>
      <c r="C96" s="17" t="s">
        <v>1409</v>
      </c>
      <c r="D96" s="17" t="s">
        <v>1604</v>
      </c>
      <c r="E96" s="17" t="s">
        <v>563</v>
      </c>
      <c r="F96" s="17" t="s">
        <v>1711</v>
      </c>
      <c r="G96" s="18">
        <v>2</v>
      </c>
      <c r="H96" s="18">
        <v>2</v>
      </c>
      <c r="I96" s="19">
        <v>0</v>
      </c>
      <c r="J96" s="20">
        <v>0</v>
      </c>
      <c r="K96" s="21">
        <v>0</v>
      </c>
      <c r="L96" s="22">
        <v>1</v>
      </c>
      <c r="M96" s="37" t="s">
        <v>3003</v>
      </c>
      <c r="N96" s="37"/>
    </row>
    <row r="97" spans="1:14" x14ac:dyDescent="0.3">
      <c r="A97" s="17" t="s">
        <v>1712</v>
      </c>
      <c r="B97" s="17" t="s">
        <v>1713</v>
      </c>
      <c r="C97" s="17" t="s">
        <v>1714</v>
      </c>
      <c r="D97" s="17" t="s">
        <v>1697</v>
      </c>
      <c r="E97" s="17" t="s">
        <v>1715</v>
      </c>
      <c r="F97" s="17" t="s">
        <v>1716</v>
      </c>
      <c r="G97" s="18">
        <v>2</v>
      </c>
      <c r="H97" s="18">
        <v>2</v>
      </c>
      <c r="I97" s="19">
        <v>0</v>
      </c>
      <c r="J97" s="20">
        <v>1</v>
      </c>
      <c r="K97" s="21">
        <v>0</v>
      </c>
      <c r="L97" s="22">
        <v>0</v>
      </c>
      <c r="M97" s="37" t="s">
        <v>3005</v>
      </c>
      <c r="N97" s="37"/>
    </row>
    <row r="98" spans="1:14" x14ac:dyDescent="0.3">
      <c r="A98" s="17" t="s">
        <v>334</v>
      </c>
      <c r="B98" s="17" t="s">
        <v>1717</v>
      </c>
      <c r="C98" s="17" t="s">
        <v>1409</v>
      </c>
      <c r="D98" s="17" t="s">
        <v>1718</v>
      </c>
      <c r="E98" s="17" t="s">
        <v>337</v>
      </c>
      <c r="F98" s="17" t="s">
        <v>1719</v>
      </c>
      <c r="G98" s="18">
        <v>2</v>
      </c>
      <c r="H98" s="18">
        <v>2</v>
      </c>
      <c r="I98" s="19">
        <v>0</v>
      </c>
      <c r="J98" s="20">
        <v>0</v>
      </c>
      <c r="K98" s="21">
        <v>1</v>
      </c>
      <c r="L98" s="22">
        <v>0</v>
      </c>
      <c r="M98" s="37" t="s">
        <v>3006</v>
      </c>
      <c r="N98" s="37"/>
    </row>
    <row r="99" spans="1:14" x14ac:dyDescent="0.3">
      <c r="A99" s="17" t="s">
        <v>1331</v>
      </c>
      <c r="B99" s="17" t="s">
        <v>1720</v>
      </c>
      <c r="C99" s="17" t="s">
        <v>1508</v>
      </c>
      <c r="D99" s="17" t="s">
        <v>1474</v>
      </c>
      <c r="E99" s="17" t="s">
        <v>563</v>
      </c>
      <c r="F99" s="17" t="s">
        <v>1721</v>
      </c>
      <c r="G99" s="18">
        <v>2</v>
      </c>
      <c r="H99" s="18">
        <v>4</v>
      </c>
      <c r="I99" s="19">
        <v>0</v>
      </c>
      <c r="J99" s="20">
        <v>0</v>
      </c>
      <c r="K99" s="21">
        <v>0</v>
      </c>
      <c r="L99" s="22">
        <v>1</v>
      </c>
      <c r="M99" s="37" t="s">
        <v>3003</v>
      </c>
      <c r="N99" s="37"/>
    </row>
    <row r="100" spans="1:14" x14ac:dyDescent="0.3">
      <c r="A100" s="17" t="s">
        <v>892</v>
      </c>
      <c r="B100" s="17" t="s">
        <v>1722</v>
      </c>
      <c r="C100" s="17" t="s">
        <v>1409</v>
      </c>
      <c r="D100" s="17" t="s">
        <v>1474</v>
      </c>
      <c r="E100" s="17" t="s">
        <v>563</v>
      </c>
      <c r="F100" s="17" t="s">
        <v>1723</v>
      </c>
      <c r="G100" s="18">
        <v>2</v>
      </c>
      <c r="H100" s="18">
        <v>2</v>
      </c>
      <c r="I100" s="19">
        <v>0</v>
      </c>
      <c r="J100" s="20">
        <v>0</v>
      </c>
      <c r="K100" s="21">
        <v>0</v>
      </c>
      <c r="L100" s="22">
        <v>1</v>
      </c>
      <c r="M100" s="37" t="s">
        <v>3003</v>
      </c>
      <c r="N100" s="37"/>
    </row>
    <row r="101" spans="1:14" x14ac:dyDescent="0.3">
      <c r="A101" s="17" t="s">
        <v>1724</v>
      </c>
      <c r="B101" s="17" t="s">
        <v>1725</v>
      </c>
      <c r="C101" s="17" t="s">
        <v>1726</v>
      </c>
      <c r="D101" s="17" t="s">
        <v>1471</v>
      </c>
      <c r="E101" s="17" t="s">
        <v>1419</v>
      </c>
      <c r="F101" s="17" t="s">
        <v>1727</v>
      </c>
      <c r="G101" s="18">
        <v>2</v>
      </c>
      <c r="H101" s="18">
        <v>6</v>
      </c>
      <c r="I101" s="19">
        <v>1</v>
      </c>
      <c r="J101" s="20">
        <v>0</v>
      </c>
      <c r="K101" s="21">
        <v>0</v>
      </c>
      <c r="L101" s="22">
        <v>0</v>
      </c>
      <c r="M101" s="37" t="s">
        <v>3004</v>
      </c>
      <c r="N101" s="37"/>
    </row>
    <row r="102" spans="1:14" x14ac:dyDescent="0.3">
      <c r="A102" s="17" t="s">
        <v>689</v>
      </c>
      <c r="B102" s="17" t="s">
        <v>1728</v>
      </c>
      <c r="C102" s="17" t="s">
        <v>1409</v>
      </c>
      <c r="D102" s="17" t="s">
        <v>1634</v>
      </c>
      <c r="E102" s="17" t="s">
        <v>563</v>
      </c>
      <c r="F102" s="17" t="s">
        <v>1729</v>
      </c>
      <c r="G102" s="18">
        <v>2</v>
      </c>
      <c r="H102" s="18">
        <v>2</v>
      </c>
      <c r="I102" s="19">
        <v>0</v>
      </c>
      <c r="J102" s="20">
        <v>0</v>
      </c>
      <c r="K102" s="21">
        <v>0</v>
      </c>
      <c r="L102" s="22">
        <v>1</v>
      </c>
      <c r="M102" s="37" t="s">
        <v>3003</v>
      </c>
      <c r="N102" s="37"/>
    </row>
    <row r="103" spans="1:14" x14ac:dyDescent="0.3">
      <c r="A103" s="17" t="s">
        <v>1730</v>
      </c>
      <c r="B103" s="17" t="s">
        <v>1731</v>
      </c>
      <c r="C103" s="17" t="s">
        <v>1732</v>
      </c>
      <c r="D103" s="17" t="s">
        <v>1733</v>
      </c>
      <c r="E103" s="17" t="s">
        <v>1734</v>
      </c>
      <c r="F103" s="17" t="s">
        <v>1735</v>
      </c>
      <c r="G103" s="18">
        <v>2</v>
      </c>
      <c r="H103" s="18">
        <v>12</v>
      </c>
      <c r="I103" s="19">
        <v>1</v>
      </c>
      <c r="J103" s="20">
        <v>0</v>
      </c>
      <c r="K103" s="21">
        <v>0</v>
      </c>
      <c r="L103" s="22">
        <v>0</v>
      </c>
      <c r="M103" s="37" t="s">
        <v>3005</v>
      </c>
      <c r="N103" s="37"/>
    </row>
    <row r="104" spans="1:14" x14ac:dyDescent="0.3">
      <c r="A104" s="17" t="s">
        <v>751</v>
      </c>
      <c r="B104" s="17" t="s">
        <v>1736</v>
      </c>
      <c r="C104" s="17" t="s">
        <v>1409</v>
      </c>
      <c r="D104" s="17" t="s">
        <v>1737</v>
      </c>
      <c r="E104" s="17" t="s">
        <v>563</v>
      </c>
      <c r="F104" s="17" t="s">
        <v>1738</v>
      </c>
      <c r="G104" s="18">
        <v>2</v>
      </c>
      <c r="H104" s="18">
        <v>6</v>
      </c>
      <c r="I104" s="19">
        <v>0</v>
      </c>
      <c r="J104" s="20">
        <v>0</v>
      </c>
      <c r="K104" s="21">
        <v>0</v>
      </c>
      <c r="L104" s="22">
        <v>1</v>
      </c>
      <c r="M104" s="37" t="s">
        <v>3003</v>
      </c>
      <c r="N104" s="37"/>
    </row>
    <row r="105" spans="1:14" x14ac:dyDescent="0.3">
      <c r="A105" s="17" t="s">
        <v>416</v>
      </c>
      <c r="B105" s="17" t="s">
        <v>1739</v>
      </c>
      <c r="C105" s="17" t="s">
        <v>1740</v>
      </c>
      <c r="D105" s="17" t="s">
        <v>1422</v>
      </c>
      <c r="E105" s="17" t="s">
        <v>419</v>
      </c>
      <c r="F105" s="17" t="s">
        <v>1741</v>
      </c>
      <c r="G105" s="18">
        <v>2</v>
      </c>
      <c r="H105" s="18">
        <v>6</v>
      </c>
      <c r="I105" s="19">
        <v>0</v>
      </c>
      <c r="J105" s="20">
        <v>0</v>
      </c>
      <c r="K105" s="21">
        <v>1</v>
      </c>
      <c r="L105" s="22">
        <v>0</v>
      </c>
      <c r="M105" s="37" t="s">
        <v>3006</v>
      </c>
      <c r="N105" s="37"/>
    </row>
    <row r="106" spans="1:14" x14ac:dyDescent="0.3">
      <c r="A106" s="17" t="s">
        <v>811</v>
      </c>
      <c r="B106" s="17" t="s">
        <v>1742</v>
      </c>
      <c r="C106" s="17" t="s">
        <v>1409</v>
      </c>
      <c r="D106" s="17" t="s">
        <v>1604</v>
      </c>
      <c r="E106" s="17" t="s">
        <v>563</v>
      </c>
      <c r="F106" s="17" t="s">
        <v>1743</v>
      </c>
      <c r="G106" s="18">
        <v>2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37" t="s">
        <v>3003</v>
      </c>
      <c r="N106" s="37"/>
    </row>
    <row r="107" spans="1:14" x14ac:dyDescent="0.3">
      <c r="A107" s="17" t="s">
        <v>1092</v>
      </c>
      <c r="B107" s="17" t="s">
        <v>1744</v>
      </c>
      <c r="C107" s="17" t="s">
        <v>1409</v>
      </c>
      <c r="D107" s="17" t="s">
        <v>1540</v>
      </c>
      <c r="E107" s="17" t="s">
        <v>563</v>
      </c>
      <c r="F107" s="17" t="s">
        <v>1745</v>
      </c>
      <c r="G107" s="18">
        <v>2</v>
      </c>
      <c r="H107" s="18">
        <v>3</v>
      </c>
      <c r="I107" s="19">
        <v>0</v>
      </c>
      <c r="J107" s="20">
        <v>0</v>
      </c>
      <c r="K107" s="21">
        <v>0</v>
      </c>
      <c r="L107" s="22">
        <v>1</v>
      </c>
      <c r="M107" s="37" t="s">
        <v>3003</v>
      </c>
      <c r="N107" s="37"/>
    </row>
    <row r="108" spans="1:14" x14ac:dyDescent="0.3">
      <c r="A108" s="17" t="s">
        <v>1009</v>
      </c>
      <c r="B108" s="17" t="s">
        <v>1746</v>
      </c>
      <c r="C108" s="17" t="s">
        <v>1409</v>
      </c>
      <c r="D108" s="17" t="s">
        <v>1747</v>
      </c>
      <c r="E108" s="17" t="s">
        <v>455</v>
      </c>
      <c r="F108" s="17" t="s">
        <v>1748</v>
      </c>
      <c r="G108" s="18">
        <v>2</v>
      </c>
      <c r="H108" s="18">
        <v>40</v>
      </c>
      <c r="I108" s="19">
        <v>0</v>
      </c>
      <c r="J108" s="20">
        <v>0</v>
      </c>
      <c r="K108" s="21">
        <v>0</v>
      </c>
      <c r="L108" s="22">
        <v>1</v>
      </c>
      <c r="M108" s="37" t="s">
        <v>3006</v>
      </c>
      <c r="N108" s="37"/>
    </row>
    <row r="109" spans="1:14" x14ac:dyDescent="0.3">
      <c r="A109" s="17" t="s">
        <v>671</v>
      </c>
      <c r="B109" s="17" t="s">
        <v>1749</v>
      </c>
      <c r="C109" s="17" t="s">
        <v>1409</v>
      </c>
      <c r="D109" s="17" t="s">
        <v>1591</v>
      </c>
      <c r="E109" s="17" t="s">
        <v>563</v>
      </c>
      <c r="F109" s="17" t="s">
        <v>1750</v>
      </c>
      <c r="G109" s="18">
        <v>2</v>
      </c>
      <c r="H109" s="18">
        <v>2</v>
      </c>
      <c r="I109" s="19">
        <v>0</v>
      </c>
      <c r="J109" s="20">
        <v>0</v>
      </c>
      <c r="K109" s="21">
        <v>0</v>
      </c>
      <c r="L109" s="22">
        <v>1</v>
      </c>
      <c r="M109" s="37" t="s">
        <v>3003</v>
      </c>
      <c r="N109" s="37"/>
    </row>
    <row r="110" spans="1:14" x14ac:dyDescent="0.3">
      <c r="A110" s="17" t="s">
        <v>564</v>
      </c>
      <c r="B110" s="17" t="s">
        <v>1751</v>
      </c>
      <c r="C110" s="17" t="s">
        <v>1409</v>
      </c>
      <c r="D110" s="17" t="s">
        <v>1474</v>
      </c>
      <c r="E110" s="17" t="s">
        <v>563</v>
      </c>
      <c r="F110" s="17" t="s">
        <v>1752</v>
      </c>
      <c r="G110" s="18">
        <v>2</v>
      </c>
      <c r="H110" s="18">
        <v>3</v>
      </c>
      <c r="I110" s="19">
        <v>0</v>
      </c>
      <c r="J110" s="20">
        <v>0</v>
      </c>
      <c r="K110" s="21">
        <v>0</v>
      </c>
      <c r="L110" s="22">
        <v>1</v>
      </c>
      <c r="M110" s="37" t="s">
        <v>3003</v>
      </c>
      <c r="N110" s="37"/>
    </row>
    <row r="111" spans="1:14" x14ac:dyDescent="0.3">
      <c r="A111" s="17" t="s">
        <v>404</v>
      </c>
      <c r="B111" s="17" t="s">
        <v>1753</v>
      </c>
      <c r="C111" s="17" t="s">
        <v>1409</v>
      </c>
      <c r="D111" s="17" t="s">
        <v>1422</v>
      </c>
      <c r="E111" s="17" t="s">
        <v>407</v>
      </c>
      <c r="F111" s="17" t="s">
        <v>1754</v>
      </c>
      <c r="G111" s="18">
        <v>2</v>
      </c>
      <c r="H111" s="18">
        <v>2</v>
      </c>
      <c r="I111" s="19">
        <v>0</v>
      </c>
      <c r="J111" s="20">
        <v>0</v>
      </c>
      <c r="K111" s="21">
        <v>1</v>
      </c>
      <c r="L111" s="22">
        <v>0</v>
      </c>
      <c r="M111" s="37" t="s">
        <v>3006</v>
      </c>
      <c r="N111" s="37"/>
    </row>
    <row r="112" spans="1:14" x14ac:dyDescent="0.3">
      <c r="A112" s="17" t="s">
        <v>673</v>
      </c>
      <c r="B112" s="17" t="s">
        <v>1755</v>
      </c>
      <c r="C112" s="17" t="s">
        <v>1409</v>
      </c>
      <c r="D112" s="17" t="s">
        <v>1756</v>
      </c>
      <c r="E112" s="17" t="s">
        <v>563</v>
      </c>
      <c r="F112" s="17" t="s">
        <v>1757</v>
      </c>
      <c r="G112" s="18">
        <v>2</v>
      </c>
      <c r="H112" s="18">
        <v>2</v>
      </c>
      <c r="I112" s="19">
        <v>0</v>
      </c>
      <c r="J112" s="20">
        <v>0</v>
      </c>
      <c r="K112" s="21">
        <v>0</v>
      </c>
      <c r="L112" s="22">
        <v>1</v>
      </c>
      <c r="M112" s="37" t="s">
        <v>3003</v>
      </c>
      <c r="N112" s="37"/>
    </row>
    <row r="113" spans="1:14" x14ac:dyDescent="0.3">
      <c r="A113" s="17" t="s">
        <v>1758</v>
      </c>
      <c r="B113" s="17" t="s">
        <v>1759</v>
      </c>
      <c r="C113" s="17" t="s">
        <v>1760</v>
      </c>
      <c r="D113" s="17" t="s">
        <v>1410</v>
      </c>
      <c r="E113" s="17" t="s">
        <v>1761</v>
      </c>
      <c r="F113" s="17" t="s">
        <v>1762</v>
      </c>
      <c r="G113" s="18">
        <v>2</v>
      </c>
      <c r="H113" s="18">
        <v>2</v>
      </c>
      <c r="I113" s="19">
        <v>1</v>
      </c>
      <c r="J113" s="20">
        <v>0</v>
      </c>
      <c r="K113" s="21">
        <v>0</v>
      </c>
      <c r="L113" s="22">
        <v>0</v>
      </c>
      <c r="M113" s="37" t="s">
        <v>3005</v>
      </c>
      <c r="N113" s="37"/>
    </row>
    <row r="114" spans="1:14" x14ac:dyDescent="0.3">
      <c r="A114" s="17" t="s">
        <v>1763</v>
      </c>
      <c r="B114" s="17" t="s">
        <v>1764</v>
      </c>
      <c r="C114" s="17" t="s">
        <v>1765</v>
      </c>
      <c r="D114" s="17" t="s">
        <v>1766</v>
      </c>
      <c r="E114" s="17" t="s">
        <v>1767</v>
      </c>
      <c r="F114" s="17" t="s">
        <v>1768</v>
      </c>
      <c r="G114" s="18">
        <v>2</v>
      </c>
      <c r="H114" s="18">
        <v>2</v>
      </c>
      <c r="I114" s="19">
        <v>0.5</v>
      </c>
      <c r="J114" s="20">
        <v>0.5</v>
      </c>
      <c r="K114" s="21">
        <v>0</v>
      </c>
      <c r="L114" s="22">
        <v>0</v>
      </c>
      <c r="M114" s="37" t="s">
        <v>3005</v>
      </c>
      <c r="N114" s="37"/>
    </row>
    <row r="115" spans="1:14" x14ac:dyDescent="0.3">
      <c r="A115" s="17" t="s">
        <v>1305</v>
      </c>
      <c r="B115" s="17" t="s">
        <v>1015</v>
      </c>
      <c r="C115" s="17" t="s">
        <v>1769</v>
      </c>
      <c r="D115" s="17" t="s">
        <v>1422</v>
      </c>
      <c r="E115" s="17" t="s">
        <v>1016</v>
      </c>
      <c r="F115" s="17" t="s">
        <v>1770</v>
      </c>
      <c r="G115" s="18">
        <v>2</v>
      </c>
      <c r="H115" s="18">
        <v>2</v>
      </c>
      <c r="I115" s="19">
        <v>0</v>
      </c>
      <c r="J115" s="20">
        <v>0</v>
      </c>
      <c r="K115" s="21">
        <v>0</v>
      </c>
      <c r="L115" s="22">
        <v>1</v>
      </c>
      <c r="M115" s="37" t="s">
        <v>3006</v>
      </c>
      <c r="N115" s="37"/>
    </row>
    <row r="116" spans="1:14" x14ac:dyDescent="0.3">
      <c r="A116" s="17" t="s">
        <v>1011</v>
      </c>
      <c r="B116" s="17" t="s">
        <v>1771</v>
      </c>
      <c r="C116" s="17" t="s">
        <v>1409</v>
      </c>
      <c r="D116" s="17" t="s">
        <v>1772</v>
      </c>
      <c r="E116" s="17" t="s">
        <v>283</v>
      </c>
      <c r="F116" s="17" t="s">
        <v>1773</v>
      </c>
      <c r="G116" s="18">
        <v>2</v>
      </c>
      <c r="H116" s="18">
        <v>4</v>
      </c>
      <c r="I116" s="19">
        <v>0</v>
      </c>
      <c r="J116" s="20">
        <v>0</v>
      </c>
      <c r="K116" s="21">
        <v>0</v>
      </c>
      <c r="L116" s="22">
        <v>1</v>
      </c>
      <c r="M116" s="37" t="s">
        <v>3006</v>
      </c>
      <c r="N116" s="37"/>
    </row>
    <row r="117" spans="1:14" x14ac:dyDescent="0.3">
      <c r="A117" s="17" t="s">
        <v>1774</v>
      </c>
      <c r="B117" s="17" t="s">
        <v>1775</v>
      </c>
      <c r="C117" s="17" t="s">
        <v>1776</v>
      </c>
      <c r="D117" s="17" t="s">
        <v>1777</v>
      </c>
      <c r="E117" s="17" t="s">
        <v>1778</v>
      </c>
      <c r="F117" s="17" t="s">
        <v>1779</v>
      </c>
      <c r="G117" s="18">
        <v>2</v>
      </c>
      <c r="H117" s="18">
        <v>22</v>
      </c>
      <c r="I117" s="19">
        <v>1</v>
      </c>
      <c r="J117" s="20">
        <v>0</v>
      </c>
      <c r="K117" s="21">
        <v>0</v>
      </c>
      <c r="L117" s="22">
        <v>0</v>
      </c>
      <c r="M117" s="37" t="s">
        <v>3005</v>
      </c>
      <c r="N117" s="37"/>
    </row>
    <row r="118" spans="1:14" x14ac:dyDescent="0.3">
      <c r="A118" s="17" t="s">
        <v>1780</v>
      </c>
      <c r="B118" s="17" t="s">
        <v>1781</v>
      </c>
      <c r="C118" s="17" t="s">
        <v>1782</v>
      </c>
      <c r="D118" s="17" t="s">
        <v>1410</v>
      </c>
      <c r="E118" s="17" t="s">
        <v>343</v>
      </c>
      <c r="F118" s="17" t="s">
        <v>1783</v>
      </c>
      <c r="G118" s="18">
        <v>2</v>
      </c>
      <c r="H118" s="18">
        <v>2</v>
      </c>
      <c r="I118" s="19">
        <v>0.5</v>
      </c>
      <c r="J118" s="20">
        <v>0.5</v>
      </c>
      <c r="K118" s="21">
        <v>0</v>
      </c>
      <c r="L118" s="22">
        <v>0</v>
      </c>
      <c r="M118" s="37" t="s">
        <v>3005</v>
      </c>
      <c r="N118" s="37"/>
    </row>
    <row r="119" spans="1:14" x14ac:dyDescent="0.3">
      <c r="A119" s="17" t="s">
        <v>1075</v>
      </c>
      <c r="B119" s="17" t="s">
        <v>1784</v>
      </c>
      <c r="C119" s="17" t="s">
        <v>1409</v>
      </c>
      <c r="D119" s="17" t="s">
        <v>1422</v>
      </c>
      <c r="E119" s="17" t="s">
        <v>563</v>
      </c>
      <c r="F119" s="17" t="s">
        <v>1785</v>
      </c>
      <c r="G119" s="18">
        <v>2</v>
      </c>
      <c r="H119" s="18">
        <v>10</v>
      </c>
      <c r="I119" s="19">
        <v>0</v>
      </c>
      <c r="J119" s="20">
        <v>0</v>
      </c>
      <c r="K119" s="21">
        <v>0</v>
      </c>
      <c r="L119" s="22">
        <v>1</v>
      </c>
      <c r="M119" s="37" t="s">
        <v>3003</v>
      </c>
      <c r="N119" s="37"/>
    </row>
    <row r="120" spans="1:14" x14ac:dyDescent="0.3">
      <c r="A120" s="17" t="s">
        <v>1082</v>
      </c>
      <c r="B120" s="17" t="s">
        <v>1083</v>
      </c>
      <c r="C120" s="17" t="s">
        <v>1786</v>
      </c>
      <c r="D120" s="17" t="s">
        <v>1422</v>
      </c>
      <c r="E120" s="17" t="s">
        <v>784</v>
      </c>
      <c r="F120" s="17" t="s">
        <v>1787</v>
      </c>
      <c r="G120" s="18">
        <v>2</v>
      </c>
      <c r="H120" s="18">
        <v>2</v>
      </c>
      <c r="I120" s="19">
        <v>0</v>
      </c>
      <c r="J120" s="20">
        <v>0</v>
      </c>
      <c r="K120" s="21">
        <v>0</v>
      </c>
      <c r="L120" s="22">
        <v>1</v>
      </c>
      <c r="M120" s="37" t="s">
        <v>3003</v>
      </c>
      <c r="N120" s="37"/>
    </row>
    <row r="121" spans="1:14" x14ac:dyDescent="0.3">
      <c r="A121" s="17" t="s">
        <v>794</v>
      </c>
      <c r="B121" s="17" t="s">
        <v>1788</v>
      </c>
      <c r="C121" s="17" t="s">
        <v>1409</v>
      </c>
      <c r="D121" s="17" t="s">
        <v>1540</v>
      </c>
      <c r="E121" s="17" t="s">
        <v>563</v>
      </c>
      <c r="F121" s="17" t="s">
        <v>1789</v>
      </c>
      <c r="G121" s="18">
        <v>2</v>
      </c>
      <c r="H121" s="18">
        <v>6</v>
      </c>
      <c r="I121" s="19">
        <v>0</v>
      </c>
      <c r="J121" s="20">
        <v>0</v>
      </c>
      <c r="K121" s="21">
        <v>0</v>
      </c>
      <c r="L121" s="22">
        <v>1</v>
      </c>
      <c r="M121" s="37" t="s">
        <v>3003</v>
      </c>
      <c r="N121" s="37"/>
    </row>
    <row r="122" spans="1:14" x14ac:dyDescent="0.3">
      <c r="A122" s="17" t="s">
        <v>1345</v>
      </c>
      <c r="B122" s="17" t="s">
        <v>1790</v>
      </c>
      <c r="C122" s="17" t="s">
        <v>1791</v>
      </c>
      <c r="D122" s="17" t="s">
        <v>1474</v>
      </c>
      <c r="E122" s="17" t="s">
        <v>563</v>
      </c>
      <c r="F122" s="17" t="s">
        <v>1792</v>
      </c>
      <c r="G122" s="18">
        <v>2</v>
      </c>
      <c r="H122" s="18">
        <v>2</v>
      </c>
      <c r="I122" s="19">
        <v>0</v>
      </c>
      <c r="J122" s="20">
        <v>0</v>
      </c>
      <c r="K122" s="21">
        <v>0</v>
      </c>
      <c r="L122" s="22">
        <v>1</v>
      </c>
      <c r="M122" s="37" t="s">
        <v>3003</v>
      </c>
      <c r="N122" s="37"/>
    </row>
    <row r="123" spans="1:14" x14ac:dyDescent="0.3">
      <c r="A123" s="17" t="s">
        <v>1793</v>
      </c>
      <c r="B123" s="17" t="s">
        <v>1794</v>
      </c>
      <c r="C123" s="17" t="s">
        <v>1795</v>
      </c>
      <c r="D123" s="17" t="s">
        <v>1422</v>
      </c>
      <c r="E123" s="17" t="s">
        <v>455</v>
      </c>
      <c r="F123" s="17" t="s">
        <v>1796</v>
      </c>
      <c r="G123" s="18">
        <v>2</v>
      </c>
      <c r="H123" s="18">
        <v>14</v>
      </c>
      <c r="I123" s="19">
        <v>1</v>
      </c>
      <c r="J123" s="20">
        <v>0</v>
      </c>
      <c r="K123" s="21">
        <v>0</v>
      </c>
      <c r="L123" s="22">
        <v>0</v>
      </c>
      <c r="M123" s="37" t="s">
        <v>3005</v>
      </c>
      <c r="N123" s="37"/>
    </row>
    <row r="124" spans="1:14" x14ac:dyDescent="0.3">
      <c r="A124" s="17" t="s">
        <v>1797</v>
      </c>
      <c r="B124" s="17" t="s">
        <v>1798</v>
      </c>
      <c r="C124" s="17" t="s">
        <v>1409</v>
      </c>
      <c r="D124" s="17" t="s">
        <v>1799</v>
      </c>
      <c r="E124" s="17" t="s">
        <v>1800</v>
      </c>
      <c r="F124" s="17" t="s">
        <v>1801</v>
      </c>
      <c r="G124" s="18">
        <v>2</v>
      </c>
      <c r="H124" s="18">
        <v>2</v>
      </c>
      <c r="I124" s="19">
        <v>1</v>
      </c>
      <c r="J124" s="20">
        <v>0</v>
      </c>
      <c r="K124" s="21">
        <v>0</v>
      </c>
      <c r="L124" s="22">
        <v>0</v>
      </c>
      <c r="M124" s="37" t="s">
        <v>3005</v>
      </c>
      <c r="N124" s="37"/>
    </row>
    <row r="125" spans="1:14" x14ac:dyDescent="0.3">
      <c r="A125" s="17" t="s">
        <v>821</v>
      </c>
      <c r="B125" s="17" t="s">
        <v>1802</v>
      </c>
      <c r="C125" s="17" t="s">
        <v>1409</v>
      </c>
      <c r="D125" s="17" t="s">
        <v>1803</v>
      </c>
      <c r="E125" s="17" t="s">
        <v>563</v>
      </c>
      <c r="F125" s="17" t="s">
        <v>1804</v>
      </c>
      <c r="G125" s="18">
        <v>2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37" t="s">
        <v>3003</v>
      </c>
      <c r="N125" s="37"/>
    </row>
    <row r="126" spans="1:14" x14ac:dyDescent="0.3">
      <c r="A126" s="17" t="s">
        <v>1318</v>
      </c>
      <c r="B126" s="17" t="s">
        <v>1805</v>
      </c>
      <c r="C126" s="17" t="s">
        <v>1409</v>
      </c>
      <c r="D126" s="17" t="s">
        <v>1474</v>
      </c>
      <c r="E126" s="17" t="s">
        <v>563</v>
      </c>
      <c r="F126" s="17" t="s">
        <v>1806</v>
      </c>
      <c r="G126" s="18">
        <v>1</v>
      </c>
      <c r="H126" s="18">
        <v>2</v>
      </c>
      <c r="I126" s="19">
        <v>0</v>
      </c>
      <c r="J126" s="20">
        <v>0</v>
      </c>
      <c r="K126" s="21">
        <v>0</v>
      </c>
      <c r="L126" s="22">
        <v>1</v>
      </c>
      <c r="M126" s="37" t="s">
        <v>3003</v>
      </c>
      <c r="N126" s="37"/>
    </row>
    <row r="127" spans="1:14" x14ac:dyDescent="0.3">
      <c r="A127" s="17" t="s">
        <v>1334</v>
      </c>
      <c r="B127" s="17" t="s">
        <v>1807</v>
      </c>
      <c r="C127" s="17" t="s">
        <v>1808</v>
      </c>
      <c r="D127" s="17" t="s">
        <v>1422</v>
      </c>
      <c r="E127" s="17" t="s">
        <v>563</v>
      </c>
      <c r="F127" s="17" t="s">
        <v>1809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37" t="s">
        <v>3003</v>
      </c>
      <c r="N127" s="37"/>
    </row>
    <row r="128" spans="1:14" x14ac:dyDescent="0.3">
      <c r="A128" s="17" t="s">
        <v>1810</v>
      </c>
      <c r="B128" s="17" t="s">
        <v>1811</v>
      </c>
      <c r="C128" s="17" t="s">
        <v>1812</v>
      </c>
      <c r="D128" s="17" t="s">
        <v>1513</v>
      </c>
      <c r="E128" s="17" t="s">
        <v>343</v>
      </c>
      <c r="F128" s="17" t="s">
        <v>1813</v>
      </c>
      <c r="G128" s="18">
        <v>1</v>
      </c>
      <c r="H128" s="18">
        <v>1</v>
      </c>
      <c r="I128" s="19">
        <v>0</v>
      </c>
      <c r="J128" s="20">
        <v>1</v>
      </c>
      <c r="K128" s="21">
        <v>0</v>
      </c>
      <c r="L128" s="22">
        <v>0</v>
      </c>
      <c r="M128" s="37" t="s">
        <v>3005</v>
      </c>
      <c r="N128" s="37"/>
    </row>
    <row r="129" spans="1:14" x14ac:dyDescent="0.3">
      <c r="A129" s="17" t="s">
        <v>1129</v>
      </c>
      <c r="B129" s="17" t="s">
        <v>1814</v>
      </c>
      <c r="C129" s="17" t="s">
        <v>1409</v>
      </c>
      <c r="D129" s="17" t="s">
        <v>1697</v>
      </c>
      <c r="E129" s="17" t="s">
        <v>563</v>
      </c>
      <c r="F129" s="17" t="s">
        <v>1815</v>
      </c>
      <c r="G129" s="18">
        <v>1</v>
      </c>
      <c r="H129" s="18">
        <v>6</v>
      </c>
      <c r="I129" s="19">
        <v>0</v>
      </c>
      <c r="J129" s="20">
        <v>0</v>
      </c>
      <c r="K129" s="21">
        <v>0</v>
      </c>
      <c r="L129" s="22">
        <v>1</v>
      </c>
      <c r="M129" s="37" t="s">
        <v>3003</v>
      </c>
      <c r="N129" s="37"/>
    </row>
    <row r="130" spans="1:14" x14ac:dyDescent="0.3">
      <c r="A130" s="17" t="s">
        <v>1816</v>
      </c>
      <c r="B130" s="17" t="s">
        <v>1817</v>
      </c>
      <c r="C130" s="17" t="s">
        <v>1417</v>
      </c>
      <c r="D130" s="17" t="s">
        <v>1818</v>
      </c>
      <c r="E130" s="17" t="s">
        <v>1761</v>
      </c>
      <c r="F130" s="17" t="s">
        <v>1819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37" t="s">
        <v>3005</v>
      </c>
      <c r="N130" s="37"/>
    </row>
    <row r="131" spans="1:14" x14ac:dyDescent="0.3">
      <c r="A131" s="17" t="s">
        <v>1229</v>
      </c>
      <c r="B131" s="17" t="s">
        <v>1820</v>
      </c>
      <c r="C131" s="17" t="s">
        <v>1409</v>
      </c>
      <c r="D131" s="17" t="s">
        <v>1697</v>
      </c>
      <c r="E131" s="17" t="s">
        <v>563</v>
      </c>
      <c r="F131" s="17" t="s">
        <v>1821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37" t="s">
        <v>3003</v>
      </c>
      <c r="N131" s="37"/>
    </row>
    <row r="132" spans="1:14" x14ac:dyDescent="0.3">
      <c r="A132" s="17" t="s">
        <v>1822</v>
      </c>
      <c r="B132" s="17" t="s">
        <v>1823</v>
      </c>
      <c r="C132" s="17" t="s">
        <v>1824</v>
      </c>
      <c r="D132" s="17" t="s">
        <v>1604</v>
      </c>
      <c r="E132" s="17" t="s">
        <v>1825</v>
      </c>
      <c r="F132" s="17" t="s">
        <v>1826</v>
      </c>
      <c r="G132" s="18">
        <v>1</v>
      </c>
      <c r="H132" s="18">
        <v>2</v>
      </c>
      <c r="I132" s="19">
        <v>0</v>
      </c>
      <c r="J132" s="20">
        <v>1</v>
      </c>
      <c r="K132" s="21">
        <v>0</v>
      </c>
      <c r="L132" s="22">
        <v>0</v>
      </c>
      <c r="M132" s="37" t="s">
        <v>3005</v>
      </c>
      <c r="N132" s="37"/>
    </row>
    <row r="133" spans="1:14" x14ac:dyDescent="0.3">
      <c r="A133" s="17" t="s">
        <v>1827</v>
      </c>
      <c r="B133" s="17" t="s">
        <v>1828</v>
      </c>
      <c r="C133" s="17" t="s">
        <v>1829</v>
      </c>
      <c r="D133" s="17" t="s">
        <v>1422</v>
      </c>
      <c r="E133" s="17" t="s">
        <v>1830</v>
      </c>
      <c r="F133" s="17" t="s">
        <v>1831</v>
      </c>
      <c r="G133" s="18">
        <v>1</v>
      </c>
      <c r="H133" s="18">
        <v>2</v>
      </c>
      <c r="I133" s="19">
        <v>0</v>
      </c>
      <c r="J133" s="20">
        <v>1</v>
      </c>
      <c r="K133" s="21">
        <v>0</v>
      </c>
      <c r="L133" s="22">
        <v>0</v>
      </c>
      <c r="M133" s="37" t="s">
        <v>3005</v>
      </c>
      <c r="N133" s="37"/>
    </row>
    <row r="134" spans="1:14" x14ac:dyDescent="0.3">
      <c r="A134" s="17" t="s">
        <v>796</v>
      </c>
      <c r="B134" s="17" t="s">
        <v>1832</v>
      </c>
      <c r="C134" s="17" t="s">
        <v>1833</v>
      </c>
      <c r="D134" s="17" t="s">
        <v>1422</v>
      </c>
      <c r="E134" s="17" t="s">
        <v>798</v>
      </c>
      <c r="F134" s="17" t="s">
        <v>1834</v>
      </c>
      <c r="G134" s="18">
        <v>1</v>
      </c>
      <c r="H134" s="18">
        <v>1</v>
      </c>
      <c r="I134" s="19">
        <v>0</v>
      </c>
      <c r="J134" s="20">
        <v>0</v>
      </c>
      <c r="K134" s="21">
        <v>0</v>
      </c>
      <c r="L134" s="22">
        <v>1</v>
      </c>
      <c r="M134" s="37" t="s">
        <v>3006</v>
      </c>
      <c r="N134" s="37"/>
    </row>
    <row r="135" spans="1:14" x14ac:dyDescent="0.3">
      <c r="A135" s="17" t="s">
        <v>1835</v>
      </c>
      <c r="B135" s="17" t="s">
        <v>1836</v>
      </c>
      <c r="C135" s="17" t="s">
        <v>1837</v>
      </c>
      <c r="D135" s="17" t="s">
        <v>1422</v>
      </c>
      <c r="E135" s="17" t="s">
        <v>1838</v>
      </c>
      <c r="F135" s="17" t="s">
        <v>1839</v>
      </c>
      <c r="G135" s="18">
        <v>1</v>
      </c>
      <c r="H135" s="18">
        <v>4</v>
      </c>
      <c r="I135" s="19">
        <v>0</v>
      </c>
      <c r="J135" s="20">
        <v>1</v>
      </c>
      <c r="K135" s="21">
        <v>0</v>
      </c>
      <c r="L135" s="22">
        <v>0</v>
      </c>
      <c r="M135" s="37" t="s">
        <v>3005</v>
      </c>
      <c r="N135" s="37"/>
    </row>
    <row r="136" spans="1:14" x14ac:dyDescent="0.3">
      <c r="A136" s="17" t="s">
        <v>1053</v>
      </c>
      <c r="B136" s="17" t="s">
        <v>1840</v>
      </c>
      <c r="C136" s="17" t="s">
        <v>1841</v>
      </c>
      <c r="D136" s="17" t="s">
        <v>1422</v>
      </c>
      <c r="E136" s="17" t="s">
        <v>1051</v>
      </c>
      <c r="F136" s="17" t="s">
        <v>1842</v>
      </c>
      <c r="G136" s="18">
        <v>1</v>
      </c>
      <c r="H136" s="18">
        <v>3</v>
      </c>
      <c r="I136" s="19">
        <v>0</v>
      </c>
      <c r="J136" s="20">
        <v>0</v>
      </c>
      <c r="K136" s="21">
        <v>0</v>
      </c>
      <c r="L136" s="22">
        <v>1</v>
      </c>
      <c r="M136" s="37" t="s">
        <v>3006</v>
      </c>
      <c r="N136" s="37"/>
    </row>
    <row r="137" spans="1:14" x14ac:dyDescent="0.3">
      <c r="A137" s="17" t="s">
        <v>1843</v>
      </c>
      <c r="B137" s="17" t="s">
        <v>1844</v>
      </c>
      <c r="C137" s="17" t="s">
        <v>1409</v>
      </c>
      <c r="D137" s="17" t="s">
        <v>1697</v>
      </c>
      <c r="E137" s="17" t="s">
        <v>1845</v>
      </c>
      <c r="F137" s="17" t="s">
        <v>1846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37" t="s">
        <v>3005</v>
      </c>
      <c r="N137" s="37"/>
    </row>
    <row r="138" spans="1:14" x14ac:dyDescent="0.3">
      <c r="A138" s="17" t="s">
        <v>975</v>
      </c>
      <c r="B138" s="17" t="s">
        <v>974</v>
      </c>
      <c r="C138" s="17" t="s">
        <v>1451</v>
      </c>
      <c r="D138" s="17" t="s">
        <v>1591</v>
      </c>
      <c r="E138" s="17" t="s">
        <v>563</v>
      </c>
      <c r="F138" s="17" t="s">
        <v>1847</v>
      </c>
      <c r="G138" s="18">
        <v>1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37" t="s">
        <v>3003</v>
      </c>
      <c r="N138" s="37"/>
    </row>
    <row r="139" spans="1:14" x14ac:dyDescent="0.3">
      <c r="A139" s="17" t="s">
        <v>614</v>
      </c>
      <c r="B139" s="17" t="s">
        <v>1848</v>
      </c>
      <c r="C139" s="17" t="s">
        <v>1409</v>
      </c>
      <c r="D139" s="17" t="s">
        <v>1422</v>
      </c>
      <c r="E139" s="17" t="s">
        <v>563</v>
      </c>
      <c r="F139" s="17" t="s">
        <v>1849</v>
      </c>
      <c r="G139" s="18">
        <v>1</v>
      </c>
      <c r="H139" s="18">
        <v>1</v>
      </c>
      <c r="I139" s="19">
        <v>0</v>
      </c>
      <c r="J139" s="20">
        <v>0</v>
      </c>
      <c r="K139" s="21">
        <v>0</v>
      </c>
      <c r="L139" s="22">
        <v>1</v>
      </c>
      <c r="M139" s="37" t="s">
        <v>3003</v>
      </c>
      <c r="N139" s="37"/>
    </row>
    <row r="140" spans="1:14" x14ac:dyDescent="0.3">
      <c r="A140" s="17" t="s">
        <v>1194</v>
      </c>
      <c r="B140" s="17" t="s">
        <v>1850</v>
      </c>
      <c r="C140" s="17" t="s">
        <v>1434</v>
      </c>
      <c r="D140" s="17" t="s">
        <v>1422</v>
      </c>
      <c r="E140" s="17" t="s">
        <v>563</v>
      </c>
      <c r="F140" s="17" t="s">
        <v>1851</v>
      </c>
      <c r="G140" s="18">
        <v>1</v>
      </c>
      <c r="H140" s="18">
        <v>2</v>
      </c>
      <c r="I140" s="19">
        <v>0</v>
      </c>
      <c r="J140" s="20">
        <v>0</v>
      </c>
      <c r="K140" s="21">
        <v>0</v>
      </c>
      <c r="L140" s="22">
        <v>1</v>
      </c>
      <c r="M140" s="37" t="s">
        <v>3003</v>
      </c>
      <c r="N140" s="37"/>
    </row>
    <row r="141" spans="1:14" x14ac:dyDescent="0.3">
      <c r="A141" s="17" t="s">
        <v>446</v>
      </c>
      <c r="B141" s="17" t="s">
        <v>1852</v>
      </c>
      <c r="C141" s="17" t="s">
        <v>1853</v>
      </c>
      <c r="D141" s="17" t="s">
        <v>1422</v>
      </c>
      <c r="E141" s="17" t="s">
        <v>448</v>
      </c>
      <c r="F141" s="17" t="s">
        <v>1854</v>
      </c>
      <c r="G141" s="18">
        <v>1</v>
      </c>
      <c r="H141" s="18">
        <v>3</v>
      </c>
      <c r="I141" s="19">
        <v>0</v>
      </c>
      <c r="J141" s="20">
        <v>0</v>
      </c>
      <c r="K141" s="21">
        <v>1</v>
      </c>
      <c r="L141" s="22">
        <v>0</v>
      </c>
      <c r="M141" s="37" t="s">
        <v>3006</v>
      </c>
      <c r="N141" s="37"/>
    </row>
    <row r="142" spans="1:14" x14ac:dyDescent="0.3">
      <c r="A142" s="17" t="s">
        <v>546</v>
      </c>
      <c r="B142" s="17" t="s">
        <v>1855</v>
      </c>
      <c r="C142" s="17" t="s">
        <v>1856</v>
      </c>
      <c r="D142" s="17" t="s">
        <v>1422</v>
      </c>
      <c r="E142" s="17" t="s">
        <v>548</v>
      </c>
      <c r="F142" s="17" t="s">
        <v>1857</v>
      </c>
      <c r="G142" s="18">
        <v>1</v>
      </c>
      <c r="H142" s="18">
        <v>2</v>
      </c>
      <c r="I142" s="19">
        <v>0</v>
      </c>
      <c r="J142" s="20">
        <v>0</v>
      </c>
      <c r="K142" s="21">
        <v>1</v>
      </c>
      <c r="L142" s="22">
        <v>0</v>
      </c>
      <c r="M142" s="37" t="s">
        <v>3006</v>
      </c>
      <c r="N142" s="37"/>
    </row>
    <row r="143" spans="1:14" x14ac:dyDescent="0.3">
      <c r="A143" s="17" t="s">
        <v>925</v>
      </c>
      <c r="B143" s="17" t="s">
        <v>1858</v>
      </c>
      <c r="C143" s="17" t="s">
        <v>1409</v>
      </c>
      <c r="D143" s="17" t="s">
        <v>1697</v>
      </c>
      <c r="E143" s="17" t="s">
        <v>563</v>
      </c>
      <c r="F143" s="17" t="s">
        <v>1859</v>
      </c>
      <c r="G143" s="18">
        <v>1</v>
      </c>
      <c r="H143" s="18">
        <v>3</v>
      </c>
      <c r="I143" s="19">
        <v>0</v>
      </c>
      <c r="J143" s="20">
        <v>0</v>
      </c>
      <c r="K143" s="21">
        <v>0</v>
      </c>
      <c r="L143" s="22">
        <v>1</v>
      </c>
      <c r="M143" s="37" t="s">
        <v>3003</v>
      </c>
      <c r="N143" s="37"/>
    </row>
    <row r="144" spans="1:14" x14ac:dyDescent="0.3">
      <c r="A144" s="17" t="s">
        <v>609</v>
      </c>
      <c r="B144" s="17" t="s">
        <v>1860</v>
      </c>
      <c r="C144" s="17" t="s">
        <v>1861</v>
      </c>
      <c r="D144" s="17" t="s">
        <v>1756</v>
      </c>
      <c r="E144" s="17" t="s">
        <v>563</v>
      </c>
      <c r="F144" s="17" t="s">
        <v>1862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7" t="s">
        <v>3003</v>
      </c>
      <c r="N144" s="37"/>
    </row>
    <row r="145" spans="1:14" x14ac:dyDescent="0.3">
      <c r="A145" s="17" t="s">
        <v>1863</v>
      </c>
      <c r="B145" s="17" t="s">
        <v>1864</v>
      </c>
      <c r="C145" s="17" t="s">
        <v>1865</v>
      </c>
      <c r="D145" s="17" t="s">
        <v>1659</v>
      </c>
      <c r="E145" s="17" t="s">
        <v>1866</v>
      </c>
      <c r="F145" s="17" t="s">
        <v>1867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7" t="s">
        <v>3005</v>
      </c>
      <c r="N145" s="37"/>
    </row>
    <row r="146" spans="1:14" x14ac:dyDescent="0.3">
      <c r="A146" s="17" t="s">
        <v>1868</v>
      </c>
      <c r="B146" s="17" t="s">
        <v>1869</v>
      </c>
      <c r="C146" s="17" t="s">
        <v>1870</v>
      </c>
      <c r="D146" s="17" t="s">
        <v>1422</v>
      </c>
      <c r="E146" s="17" t="s">
        <v>1871</v>
      </c>
      <c r="F146" s="17" t="s">
        <v>1872</v>
      </c>
      <c r="G146" s="18">
        <v>1</v>
      </c>
      <c r="H146" s="18">
        <v>6</v>
      </c>
      <c r="I146" s="19">
        <v>0</v>
      </c>
      <c r="J146" s="20">
        <v>1</v>
      </c>
      <c r="K146" s="21">
        <v>0</v>
      </c>
      <c r="L146" s="22">
        <v>0</v>
      </c>
      <c r="M146" s="37" t="s">
        <v>3009</v>
      </c>
      <c r="N146" s="37"/>
    </row>
    <row r="147" spans="1:14" x14ac:dyDescent="0.3">
      <c r="A147" s="17" t="s">
        <v>534</v>
      </c>
      <c r="B147" s="17" t="s">
        <v>1873</v>
      </c>
      <c r="C147" s="17" t="s">
        <v>1874</v>
      </c>
      <c r="D147" s="17" t="s">
        <v>1422</v>
      </c>
      <c r="E147" s="17" t="s">
        <v>536</v>
      </c>
      <c r="F147" s="17" t="s">
        <v>1875</v>
      </c>
      <c r="G147" s="18">
        <v>1</v>
      </c>
      <c r="H147" s="18">
        <v>4</v>
      </c>
      <c r="I147" s="19">
        <v>0</v>
      </c>
      <c r="J147" s="20">
        <v>0</v>
      </c>
      <c r="K147" s="21">
        <v>1</v>
      </c>
      <c r="L147" s="22">
        <v>0</v>
      </c>
      <c r="M147" s="37" t="s">
        <v>3006</v>
      </c>
      <c r="N147" s="37"/>
    </row>
    <row r="148" spans="1:14" x14ac:dyDescent="0.3">
      <c r="A148" s="17" t="s">
        <v>977</v>
      </c>
      <c r="B148" s="17" t="s">
        <v>1876</v>
      </c>
      <c r="C148" s="17" t="s">
        <v>1409</v>
      </c>
      <c r="D148" s="17" t="s">
        <v>1697</v>
      </c>
      <c r="E148" s="17" t="s">
        <v>563</v>
      </c>
      <c r="F148" s="17" t="s">
        <v>1877</v>
      </c>
      <c r="G148" s="18">
        <v>1</v>
      </c>
      <c r="H148" s="18">
        <v>1</v>
      </c>
      <c r="I148" s="19">
        <v>0</v>
      </c>
      <c r="J148" s="20">
        <v>0</v>
      </c>
      <c r="K148" s="21">
        <v>0</v>
      </c>
      <c r="L148" s="22">
        <v>1</v>
      </c>
      <c r="M148" s="37" t="s">
        <v>3003</v>
      </c>
      <c r="N148" s="37"/>
    </row>
    <row r="149" spans="1:14" x14ac:dyDescent="0.3">
      <c r="A149" s="17" t="s">
        <v>1308</v>
      </c>
      <c r="B149" s="17" t="s">
        <v>1878</v>
      </c>
      <c r="C149" s="17" t="s">
        <v>1879</v>
      </c>
      <c r="D149" s="17" t="s">
        <v>1474</v>
      </c>
      <c r="E149" s="17" t="s">
        <v>563</v>
      </c>
      <c r="F149" s="17" t="s">
        <v>1880</v>
      </c>
      <c r="G149" s="18">
        <v>1</v>
      </c>
      <c r="H149" s="18">
        <v>1</v>
      </c>
      <c r="I149" s="19">
        <v>0</v>
      </c>
      <c r="J149" s="20">
        <v>0</v>
      </c>
      <c r="K149" s="21">
        <v>0</v>
      </c>
      <c r="L149" s="22">
        <v>1</v>
      </c>
      <c r="M149" s="37" t="s">
        <v>3003</v>
      </c>
      <c r="N149" s="37"/>
    </row>
    <row r="150" spans="1:14" x14ac:dyDescent="0.3">
      <c r="A150" s="17" t="s">
        <v>850</v>
      </c>
      <c r="B150" s="17" t="s">
        <v>1881</v>
      </c>
      <c r="C150" s="17" t="s">
        <v>1409</v>
      </c>
      <c r="D150" s="17" t="s">
        <v>1540</v>
      </c>
      <c r="E150" s="17" t="s">
        <v>563</v>
      </c>
      <c r="F150" s="17" t="s">
        <v>1882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7" t="s">
        <v>3003</v>
      </c>
      <c r="N150" s="37"/>
    </row>
    <row r="151" spans="1:14" x14ac:dyDescent="0.3">
      <c r="A151" s="17" t="s">
        <v>1883</v>
      </c>
      <c r="B151" s="17" t="s">
        <v>1884</v>
      </c>
      <c r="C151" s="17" t="s">
        <v>1885</v>
      </c>
      <c r="D151" s="17" t="s">
        <v>1659</v>
      </c>
      <c r="E151" s="17" t="s">
        <v>315</v>
      </c>
      <c r="F151" s="17" t="s">
        <v>1886</v>
      </c>
      <c r="G151" s="18">
        <v>1</v>
      </c>
      <c r="H151" s="18">
        <v>2</v>
      </c>
      <c r="I151" s="19">
        <v>0</v>
      </c>
      <c r="J151" s="20">
        <v>1</v>
      </c>
      <c r="K151" s="21">
        <v>0</v>
      </c>
      <c r="L151" s="22">
        <v>0</v>
      </c>
      <c r="M151" s="37" t="s">
        <v>3005</v>
      </c>
      <c r="N151" s="37"/>
    </row>
    <row r="152" spans="1:14" x14ac:dyDescent="0.3">
      <c r="A152" s="17" t="s">
        <v>1887</v>
      </c>
      <c r="B152" s="17" t="s">
        <v>1888</v>
      </c>
      <c r="C152" s="17" t="s">
        <v>1889</v>
      </c>
      <c r="D152" s="17" t="s">
        <v>1422</v>
      </c>
      <c r="E152" s="17" t="s">
        <v>605</v>
      </c>
      <c r="F152" s="17" t="s">
        <v>1890</v>
      </c>
      <c r="G152" s="18">
        <v>1</v>
      </c>
      <c r="H152" s="18">
        <v>1</v>
      </c>
      <c r="I152" s="19">
        <v>0</v>
      </c>
      <c r="J152" s="20">
        <v>1</v>
      </c>
      <c r="K152" s="21">
        <v>0</v>
      </c>
      <c r="L152" s="22">
        <v>0</v>
      </c>
      <c r="M152" s="37" t="s">
        <v>3005</v>
      </c>
      <c r="N152" s="37"/>
    </row>
    <row r="153" spans="1:14" x14ac:dyDescent="0.3">
      <c r="A153" s="17" t="s">
        <v>1891</v>
      </c>
      <c r="B153" s="17" t="s">
        <v>1892</v>
      </c>
      <c r="C153" s="17" t="s">
        <v>1409</v>
      </c>
      <c r="D153" s="17" t="s">
        <v>1893</v>
      </c>
      <c r="E153" s="17" t="s">
        <v>1894</v>
      </c>
      <c r="F153" s="17" t="s">
        <v>1895</v>
      </c>
      <c r="G153" s="18">
        <v>1</v>
      </c>
      <c r="H153" s="18">
        <v>5</v>
      </c>
      <c r="I153" s="19">
        <v>0</v>
      </c>
      <c r="J153" s="20">
        <v>1</v>
      </c>
      <c r="K153" s="21">
        <v>0</v>
      </c>
      <c r="L153" s="22">
        <v>0</v>
      </c>
      <c r="M153" s="37" t="s">
        <v>3005</v>
      </c>
      <c r="N153" s="37"/>
    </row>
    <row r="154" spans="1:14" x14ac:dyDescent="0.3">
      <c r="A154" s="17" t="s">
        <v>1227</v>
      </c>
      <c r="B154" s="17" t="s">
        <v>1896</v>
      </c>
      <c r="C154" s="17" t="s">
        <v>1897</v>
      </c>
      <c r="D154" s="17" t="s">
        <v>1422</v>
      </c>
      <c r="E154" s="17" t="s">
        <v>1222</v>
      </c>
      <c r="F154" s="17" t="s">
        <v>1898</v>
      </c>
      <c r="G154" s="18">
        <v>1</v>
      </c>
      <c r="H154" s="18">
        <v>1</v>
      </c>
      <c r="I154" s="19">
        <v>0</v>
      </c>
      <c r="J154" s="20">
        <v>0</v>
      </c>
      <c r="K154" s="21">
        <v>0</v>
      </c>
      <c r="L154" s="22">
        <v>1</v>
      </c>
      <c r="M154" s="37" t="s">
        <v>3006</v>
      </c>
      <c r="N154" s="37"/>
    </row>
    <row r="155" spans="1:14" x14ac:dyDescent="0.3">
      <c r="A155" s="17" t="s">
        <v>1158</v>
      </c>
      <c r="B155" s="17" t="s">
        <v>1630</v>
      </c>
      <c r="C155" s="17" t="s">
        <v>1899</v>
      </c>
      <c r="D155" s="17" t="s">
        <v>1413</v>
      </c>
      <c r="E155" s="17" t="s">
        <v>563</v>
      </c>
      <c r="F155" s="17" t="s">
        <v>1900</v>
      </c>
      <c r="G155" s="18">
        <v>1</v>
      </c>
      <c r="H155" s="18">
        <v>1</v>
      </c>
      <c r="I155" s="19">
        <v>0</v>
      </c>
      <c r="J155" s="20">
        <v>0</v>
      </c>
      <c r="K155" s="21">
        <v>0</v>
      </c>
      <c r="L155" s="22">
        <v>1</v>
      </c>
      <c r="M155" s="37" t="s">
        <v>3003</v>
      </c>
      <c r="N155" s="37"/>
    </row>
    <row r="156" spans="1:14" x14ac:dyDescent="0.3">
      <c r="A156" s="17" t="s">
        <v>1108</v>
      </c>
      <c r="B156" s="17" t="s">
        <v>1901</v>
      </c>
      <c r="C156" s="17" t="s">
        <v>1409</v>
      </c>
      <c r="D156" s="17" t="s">
        <v>1474</v>
      </c>
      <c r="E156" s="17" t="s">
        <v>563</v>
      </c>
      <c r="F156" s="17" t="s">
        <v>1902</v>
      </c>
      <c r="G156" s="18">
        <v>1</v>
      </c>
      <c r="H156" s="18">
        <v>1</v>
      </c>
      <c r="I156" s="19">
        <v>0</v>
      </c>
      <c r="J156" s="20">
        <v>0</v>
      </c>
      <c r="K156" s="21">
        <v>0</v>
      </c>
      <c r="L156" s="22">
        <v>1</v>
      </c>
      <c r="M156" s="37" t="s">
        <v>3003</v>
      </c>
      <c r="N156" s="37"/>
    </row>
    <row r="157" spans="1:14" x14ac:dyDescent="0.3">
      <c r="A157" s="17" t="s">
        <v>309</v>
      </c>
      <c r="B157" s="17" t="s">
        <v>1903</v>
      </c>
      <c r="C157" s="17" t="s">
        <v>1904</v>
      </c>
      <c r="D157" s="17" t="s">
        <v>1905</v>
      </c>
      <c r="E157" s="17" t="s">
        <v>306</v>
      </c>
      <c r="F157" s="17" t="s">
        <v>1906</v>
      </c>
      <c r="G157" s="18">
        <v>1</v>
      </c>
      <c r="H157" s="18">
        <v>3</v>
      </c>
      <c r="I157" s="19">
        <v>0</v>
      </c>
      <c r="J157" s="20">
        <v>0</v>
      </c>
      <c r="K157" s="21">
        <v>1</v>
      </c>
      <c r="L157" s="22">
        <v>0</v>
      </c>
      <c r="M157" s="37" t="s">
        <v>3006</v>
      </c>
      <c r="N157" s="37"/>
    </row>
    <row r="158" spans="1:14" x14ac:dyDescent="0.3">
      <c r="A158" s="17" t="s">
        <v>426</v>
      </c>
      <c r="B158" s="17" t="s">
        <v>1907</v>
      </c>
      <c r="C158" s="17" t="s">
        <v>1908</v>
      </c>
      <c r="D158" s="17" t="s">
        <v>1909</v>
      </c>
      <c r="E158" s="17" t="s">
        <v>387</v>
      </c>
      <c r="F158" s="17" t="s">
        <v>1910</v>
      </c>
      <c r="G158" s="18">
        <v>1</v>
      </c>
      <c r="H158" s="18">
        <v>1</v>
      </c>
      <c r="I158" s="19">
        <v>0</v>
      </c>
      <c r="J158" s="20">
        <v>0</v>
      </c>
      <c r="K158" s="21">
        <v>1</v>
      </c>
      <c r="L158" s="22">
        <v>0</v>
      </c>
      <c r="M158" s="37" t="s">
        <v>3006</v>
      </c>
      <c r="N158" s="37"/>
    </row>
    <row r="159" spans="1:14" x14ac:dyDescent="0.3">
      <c r="A159" s="17" t="s">
        <v>1911</v>
      </c>
      <c r="B159" s="17" t="s">
        <v>1912</v>
      </c>
      <c r="C159" s="17" t="s">
        <v>1913</v>
      </c>
      <c r="D159" s="17" t="s">
        <v>1422</v>
      </c>
      <c r="E159" s="17" t="s">
        <v>1914</v>
      </c>
      <c r="F159" s="17" t="s">
        <v>1911</v>
      </c>
      <c r="G159" s="18">
        <v>1</v>
      </c>
      <c r="H159" s="18">
        <v>5</v>
      </c>
      <c r="I159" s="19">
        <v>0</v>
      </c>
      <c r="J159" s="20">
        <v>1</v>
      </c>
      <c r="K159" s="21">
        <v>0</v>
      </c>
      <c r="L159" s="22">
        <v>0</v>
      </c>
      <c r="M159" s="37" t="s">
        <v>3005</v>
      </c>
      <c r="N159" s="37"/>
    </row>
    <row r="160" spans="1:14" x14ac:dyDescent="0.3">
      <c r="A160" s="17" t="s">
        <v>1915</v>
      </c>
      <c r="B160" s="17" t="s">
        <v>1416</v>
      </c>
      <c r="C160" s="17" t="s">
        <v>1417</v>
      </c>
      <c r="D160" s="17" t="s">
        <v>1916</v>
      </c>
      <c r="E160" s="17" t="s">
        <v>1419</v>
      </c>
      <c r="F160" s="17" t="s">
        <v>1917</v>
      </c>
      <c r="G160" s="18">
        <v>1</v>
      </c>
      <c r="H160" s="18">
        <v>1</v>
      </c>
      <c r="I160" s="19">
        <v>1</v>
      </c>
      <c r="J160" s="20">
        <v>0</v>
      </c>
      <c r="K160" s="21">
        <v>0</v>
      </c>
      <c r="L160" s="22">
        <v>0</v>
      </c>
      <c r="M160" s="37" t="s">
        <v>3004</v>
      </c>
      <c r="N160" s="37"/>
    </row>
    <row r="161" spans="1:14" x14ac:dyDescent="0.3">
      <c r="A161" s="17" t="s">
        <v>1918</v>
      </c>
      <c r="B161" s="17" t="s">
        <v>1919</v>
      </c>
      <c r="C161" s="17" t="s">
        <v>1920</v>
      </c>
      <c r="D161" s="17" t="s">
        <v>1446</v>
      </c>
      <c r="E161" s="17" t="s">
        <v>1921</v>
      </c>
      <c r="F161" s="17" t="s">
        <v>1922</v>
      </c>
      <c r="G161" s="18">
        <v>1</v>
      </c>
      <c r="H161" s="18">
        <v>1</v>
      </c>
      <c r="I161" s="19">
        <v>1</v>
      </c>
      <c r="J161" s="20">
        <v>0</v>
      </c>
      <c r="K161" s="21">
        <v>0</v>
      </c>
      <c r="L161" s="22">
        <v>0</v>
      </c>
      <c r="M161" s="37" t="s">
        <v>3004</v>
      </c>
      <c r="N161" s="37"/>
    </row>
    <row r="162" spans="1:14" x14ac:dyDescent="0.3">
      <c r="A162" s="17" t="s">
        <v>572</v>
      </c>
      <c r="B162" s="17" t="s">
        <v>1923</v>
      </c>
      <c r="C162" s="17" t="s">
        <v>1409</v>
      </c>
      <c r="D162" s="17" t="s">
        <v>1422</v>
      </c>
      <c r="E162" s="17" t="s">
        <v>563</v>
      </c>
      <c r="F162" s="17" t="s">
        <v>1924</v>
      </c>
      <c r="G162" s="18">
        <v>1</v>
      </c>
      <c r="H162" s="18">
        <v>2</v>
      </c>
      <c r="I162" s="19">
        <v>0</v>
      </c>
      <c r="J162" s="20">
        <v>0</v>
      </c>
      <c r="K162" s="21">
        <v>0</v>
      </c>
      <c r="L162" s="22">
        <v>1</v>
      </c>
      <c r="M162" s="37" t="s">
        <v>3003</v>
      </c>
      <c r="N162" s="37"/>
    </row>
    <row r="163" spans="1:14" x14ac:dyDescent="0.3">
      <c r="A163" s="17" t="s">
        <v>1358</v>
      </c>
      <c r="B163" s="17" t="s">
        <v>1925</v>
      </c>
      <c r="C163" s="17" t="s">
        <v>1926</v>
      </c>
      <c r="D163" s="17" t="s">
        <v>1422</v>
      </c>
      <c r="E163" s="17" t="s">
        <v>563</v>
      </c>
      <c r="F163" s="17" t="s">
        <v>1927</v>
      </c>
      <c r="G163" s="18">
        <v>1</v>
      </c>
      <c r="H163" s="18">
        <v>1</v>
      </c>
      <c r="I163" s="19">
        <v>0</v>
      </c>
      <c r="J163" s="20">
        <v>0</v>
      </c>
      <c r="K163" s="21">
        <v>0</v>
      </c>
      <c r="L163" s="22">
        <v>1</v>
      </c>
      <c r="M163" s="37" t="s">
        <v>3003</v>
      </c>
      <c r="N163" s="37"/>
    </row>
    <row r="164" spans="1:14" x14ac:dyDescent="0.3">
      <c r="A164" s="17" t="s">
        <v>1928</v>
      </c>
      <c r="B164" s="17" t="s">
        <v>1929</v>
      </c>
      <c r="C164" s="17" t="s">
        <v>1409</v>
      </c>
      <c r="D164" s="17" t="s">
        <v>1930</v>
      </c>
      <c r="E164" s="17" t="s">
        <v>1931</v>
      </c>
      <c r="F164" s="17" t="s">
        <v>1932</v>
      </c>
      <c r="G164" s="18">
        <v>1</v>
      </c>
      <c r="H164" s="18">
        <v>1</v>
      </c>
      <c r="I164" s="19">
        <v>0</v>
      </c>
      <c r="J164" s="20">
        <v>1</v>
      </c>
      <c r="K164" s="21">
        <v>0</v>
      </c>
      <c r="L164" s="22">
        <v>0</v>
      </c>
      <c r="M164" s="37" t="s">
        <v>3010</v>
      </c>
      <c r="N164" s="37"/>
    </row>
    <row r="165" spans="1:14" x14ac:dyDescent="0.3">
      <c r="A165" s="17" t="s">
        <v>642</v>
      </c>
      <c r="B165" s="17" t="s">
        <v>1933</v>
      </c>
      <c r="C165" s="17" t="s">
        <v>1409</v>
      </c>
      <c r="D165" s="17" t="s">
        <v>1697</v>
      </c>
      <c r="E165" s="17" t="s">
        <v>563</v>
      </c>
      <c r="F165" s="17" t="s">
        <v>1934</v>
      </c>
      <c r="G165" s="18">
        <v>1</v>
      </c>
      <c r="H165" s="18">
        <v>3</v>
      </c>
      <c r="I165" s="19">
        <v>0</v>
      </c>
      <c r="J165" s="20">
        <v>0</v>
      </c>
      <c r="K165" s="21">
        <v>0</v>
      </c>
      <c r="L165" s="22">
        <v>1</v>
      </c>
      <c r="M165" s="37" t="s">
        <v>3003</v>
      </c>
      <c r="N165" s="37"/>
    </row>
    <row r="166" spans="1:14" x14ac:dyDescent="0.3">
      <c r="A166" s="17" t="s">
        <v>942</v>
      </c>
      <c r="B166" s="17" t="s">
        <v>1935</v>
      </c>
      <c r="C166" s="17" t="s">
        <v>1409</v>
      </c>
      <c r="D166" s="17" t="s">
        <v>1495</v>
      </c>
      <c r="E166" s="17" t="s">
        <v>563</v>
      </c>
      <c r="F166" s="17" t="s">
        <v>1936</v>
      </c>
      <c r="G166" s="18">
        <v>1</v>
      </c>
      <c r="H166" s="18">
        <v>2</v>
      </c>
      <c r="I166" s="19">
        <v>0</v>
      </c>
      <c r="J166" s="20">
        <v>0</v>
      </c>
      <c r="K166" s="21">
        <v>0</v>
      </c>
      <c r="L166" s="22">
        <v>1</v>
      </c>
      <c r="M166" s="37" t="s">
        <v>3003</v>
      </c>
      <c r="N166" s="37"/>
    </row>
    <row r="167" spans="1:14" x14ac:dyDescent="0.3">
      <c r="A167" s="17" t="s">
        <v>511</v>
      </c>
      <c r="B167" s="17" t="s">
        <v>1937</v>
      </c>
      <c r="C167" s="17" t="s">
        <v>1938</v>
      </c>
      <c r="D167" s="17" t="s">
        <v>1939</v>
      </c>
      <c r="E167" s="17" t="s">
        <v>514</v>
      </c>
      <c r="F167" s="17" t="s">
        <v>1940</v>
      </c>
      <c r="G167" s="18">
        <v>1</v>
      </c>
      <c r="H167" s="18">
        <v>1</v>
      </c>
      <c r="I167" s="19">
        <v>0</v>
      </c>
      <c r="J167" s="20">
        <v>0</v>
      </c>
      <c r="K167" s="21">
        <v>1</v>
      </c>
      <c r="L167" s="22">
        <v>0</v>
      </c>
      <c r="M167" s="37" t="s">
        <v>3006</v>
      </c>
      <c r="N167" s="37"/>
    </row>
    <row r="168" spans="1:14" x14ac:dyDescent="0.3">
      <c r="A168" s="17" t="s">
        <v>970</v>
      </c>
      <c r="B168" s="17" t="s">
        <v>1941</v>
      </c>
      <c r="C168" s="17" t="s">
        <v>1942</v>
      </c>
      <c r="D168" s="17" t="s">
        <v>1943</v>
      </c>
      <c r="E168" s="17" t="s">
        <v>972</v>
      </c>
      <c r="F168" s="17" t="s">
        <v>1944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7" t="s">
        <v>3006</v>
      </c>
      <c r="N168" s="37"/>
    </row>
    <row r="169" spans="1:14" x14ac:dyDescent="0.3">
      <c r="A169" s="17" t="s">
        <v>1295</v>
      </c>
      <c r="B169" s="17" t="s">
        <v>1296</v>
      </c>
      <c r="C169" s="17" t="s">
        <v>1945</v>
      </c>
      <c r="D169" s="17" t="s">
        <v>1495</v>
      </c>
      <c r="E169" s="17" t="s">
        <v>563</v>
      </c>
      <c r="F169" s="17" t="s">
        <v>1946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37" t="s">
        <v>3003</v>
      </c>
      <c r="N169" s="37"/>
    </row>
    <row r="170" spans="1:14" x14ac:dyDescent="0.3">
      <c r="A170" s="17" t="s">
        <v>1947</v>
      </c>
      <c r="B170" s="17" t="s">
        <v>1948</v>
      </c>
      <c r="C170" s="17" t="s">
        <v>1631</v>
      </c>
      <c r="D170" s="17" t="s">
        <v>1949</v>
      </c>
      <c r="E170" s="17" t="s">
        <v>440</v>
      </c>
      <c r="F170" s="17" t="s">
        <v>1950</v>
      </c>
      <c r="G170" s="18">
        <v>1</v>
      </c>
      <c r="H170" s="18">
        <v>1</v>
      </c>
      <c r="I170" s="19">
        <v>1</v>
      </c>
      <c r="J170" s="20">
        <v>0</v>
      </c>
      <c r="K170" s="21">
        <v>0</v>
      </c>
      <c r="L170" s="22">
        <v>0</v>
      </c>
      <c r="M170" s="37" t="s">
        <v>3009</v>
      </c>
      <c r="N170" s="37"/>
    </row>
    <row r="171" spans="1:14" x14ac:dyDescent="0.3">
      <c r="A171" s="17" t="s">
        <v>312</v>
      </c>
      <c r="B171" s="17" t="s">
        <v>313</v>
      </c>
      <c r="C171" s="17" t="s">
        <v>1951</v>
      </c>
      <c r="D171" s="17" t="s">
        <v>1747</v>
      </c>
      <c r="E171" s="17" t="s">
        <v>315</v>
      </c>
      <c r="F171" s="17" t="s">
        <v>1952</v>
      </c>
      <c r="G171" s="18">
        <v>1</v>
      </c>
      <c r="H171" s="18">
        <v>20</v>
      </c>
      <c r="I171" s="19">
        <v>0</v>
      </c>
      <c r="J171" s="20">
        <v>0</v>
      </c>
      <c r="K171" s="21">
        <v>1</v>
      </c>
      <c r="L171" s="22">
        <v>0</v>
      </c>
      <c r="M171" s="37" t="s">
        <v>3006</v>
      </c>
      <c r="N171" s="37"/>
    </row>
    <row r="172" spans="1:14" x14ac:dyDescent="0.3">
      <c r="A172" s="17" t="s">
        <v>1953</v>
      </c>
      <c r="B172" s="17" t="s">
        <v>1954</v>
      </c>
      <c r="C172" s="17" t="s">
        <v>1714</v>
      </c>
      <c r="D172" s="17" t="s">
        <v>1893</v>
      </c>
      <c r="E172" s="17" t="s">
        <v>1955</v>
      </c>
      <c r="F172" s="17" t="s">
        <v>1956</v>
      </c>
      <c r="G172" s="18">
        <v>1</v>
      </c>
      <c r="H172" s="18">
        <v>6</v>
      </c>
      <c r="I172" s="19">
        <v>0</v>
      </c>
      <c r="J172" s="20">
        <v>1</v>
      </c>
      <c r="K172" s="21">
        <v>0</v>
      </c>
      <c r="L172" s="22">
        <v>0</v>
      </c>
      <c r="M172" s="37" t="s">
        <v>3005</v>
      </c>
      <c r="N172" s="37"/>
    </row>
    <row r="173" spans="1:14" x14ac:dyDescent="0.3">
      <c r="A173" s="17" t="s">
        <v>708</v>
      </c>
      <c r="B173" s="17" t="s">
        <v>1957</v>
      </c>
      <c r="C173" s="17" t="s">
        <v>1409</v>
      </c>
      <c r="D173" s="17" t="s">
        <v>1958</v>
      </c>
      <c r="E173" s="17" t="s">
        <v>563</v>
      </c>
      <c r="F173" s="17" t="s">
        <v>1959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37" t="s">
        <v>3003</v>
      </c>
      <c r="N173" s="37"/>
    </row>
    <row r="174" spans="1:14" x14ac:dyDescent="0.3">
      <c r="A174" s="17" t="s">
        <v>966</v>
      </c>
      <c r="B174" s="17" t="s">
        <v>1960</v>
      </c>
      <c r="C174" s="17" t="s">
        <v>1409</v>
      </c>
      <c r="D174" s="17" t="s">
        <v>1540</v>
      </c>
      <c r="E174" s="17" t="s">
        <v>563</v>
      </c>
      <c r="F174" s="17" t="s">
        <v>1961</v>
      </c>
      <c r="G174" s="18">
        <v>1</v>
      </c>
      <c r="H174" s="18">
        <v>1</v>
      </c>
      <c r="I174" s="19">
        <v>0</v>
      </c>
      <c r="J174" s="20">
        <v>0</v>
      </c>
      <c r="K174" s="21">
        <v>0</v>
      </c>
      <c r="L174" s="22">
        <v>1</v>
      </c>
      <c r="M174" s="37" t="s">
        <v>3003</v>
      </c>
      <c r="N174" s="37"/>
    </row>
    <row r="175" spans="1:14" x14ac:dyDescent="0.3">
      <c r="A175" s="17" t="s">
        <v>1148</v>
      </c>
      <c r="B175" s="17" t="s">
        <v>1962</v>
      </c>
      <c r="C175" s="17" t="s">
        <v>1409</v>
      </c>
      <c r="D175" s="17" t="s">
        <v>1963</v>
      </c>
      <c r="E175" s="17" t="s">
        <v>563</v>
      </c>
      <c r="F175" s="17" t="s">
        <v>1964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37" t="s">
        <v>3003</v>
      </c>
      <c r="N175" s="37"/>
    </row>
    <row r="176" spans="1:14" x14ac:dyDescent="0.3">
      <c r="A176" s="17" t="s">
        <v>1245</v>
      </c>
      <c r="B176" s="17" t="s">
        <v>1965</v>
      </c>
      <c r="C176" s="17" t="s">
        <v>1409</v>
      </c>
      <c r="D176" s="17" t="s">
        <v>1604</v>
      </c>
      <c r="E176" s="17" t="s">
        <v>563</v>
      </c>
      <c r="F176" s="17" t="s">
        <v>1966</v>
      </c>
      <c r="G176" s="18">
        <v>1</v>
      </c>
      <c r="H176" s="18">
        <v>2</v>
      </c>
      <c r="I176" s="19">
        <v>0</v>
      </c>
      <c r="J176" s="20">
        <v>0</v>
      </c>
      <c r="K176" s="21">
        <v>0</v>
      </c>
      <c r="L176" s="22">
        <v>1</v>
      </c>
      <c r="M176" s="37" t="s">
        <v>3003</v>
      </c>
      <c r="N176" s="37"/>
    </row>
    <row r="177" spans="1:14" x14ac:dyDescent="0.3">
      <c r="A177" s="17" t="s">
        <v>701</v>
      </c>
      <c r="B177" s="17" t="s">
        <v>702</v>
      </c>
      <c r="C177" s="17" t="s">
        <v>1967</v>
      </c>
      <c r="D177" s="17" t="s">
        <v>1422</v>
      </c>
      <c r="E177" s="17" t="s">
        <v>355</v>
      </c>
      <c r="F177" s="17" t="s">
        <v>1968</v>
      </c>
      <c r="G177" s="18">
        <v>1</v>
      </c>
      <c r="H177" s="18">
        <v>2</v>
      </c>
      <c r="I177" s="19">
        <v>0</v>
      </c>
      <c r="J177" s="20">
        <v>0</v>
      </c>
      <c r="K177" s="21">
        <v>0</v>
      </c>
      <c r="L177" s="22">
        <v>1</v>
      </c>
      <c r="M177" s="37" t="s">
        <v>3006</v>
      </c>
      <c r="N177" s="37"/>
    </row>
    <row r="178" spans="1:14" x14ac:dyDescent="0.3">
      <c r="A178" s="17" t="s">
        <v>865</v>
      </c>
      <c r="B178" s="17" t="s">
        <v>1969</v>
      </c>
      <c r="C178" s="17" t="s">
        <v>1970</v>
      </c>
      <c r="D178" s="17" t="s">
        <v>1422</v>
      </c>
      <c r="E178" s="17" t="s">
        <v>563</v>
      </c>
      <c r="F178" s="17" t="s">
        <v>1971</v>
      </c>
      <c r="G178" s="18">
        <v>1</v>
      </c>
      <c r="H178" s="18">
        <v>3</v>
      </c>
      <c r="I178" s="19">
        <v>0</v>
      </c>
      <c r="J178" s="20">
        <v>0</v>
      </c>
      <c r="K178" s="21">
        <v>0</v>
      </c>
      <c r="L178" s="22">
        <v>1</v>
      </c>
      <c r="M178" s="37" t="s">
        <v>3003</v>
      </c>
      <c r="N178" s="37"/>
    </row>
    <row r="179" spans="1:14" x14ac:dyDescent="0.3">
      <c r="A179" s="17" t="s">
        <v>1140</v>
      </c>
      <c r="B179" s="17" t="s">
        <v>1972</v>
      </c>
      <c r="C179" s="17" t="s">
        <v>1409</v>
      </c>
      <c r="D179" s="17" t="s">
        <v>1697</v>
      </c>
      <c r="E179" s="17" t="s">
        <v>563</v>
      </c>
      <c r="F179" s="17" t="s">
        <v>1973</v>
      </c>
      <c r="G179" s="18">
        <v>1</v>
      </c>
      <c r="H179" s="18">
        <v>3</v>
      </c>
      <c r="I179" s="19">
        <v>0</v>
      </c>
      <c r="J179" s="20">
        <v>0</v>
      </c>
      <c r="K179" s="21">
        <v>0</v>
      </c>
      <c r="L179" s="22">
        <v>1</v>
      </c>
      <c r="M179" s="37" t="s">
        <v>3003</v>
      </c>
      <c r="N179" s="37"/>
    </row>
    <row r="180" spans="1:14" x14ac:dyDescent="0.3">
      <c r="A180" s="17" t="s">
        <v>782</v>
      </c>
      <c r="B180" s="17" t="s">
        <v>1974</v>
      </c>
      <c r="C180" s="17" t="s">
        <v>1975</v>
      </c>
      <c r="D180" s="17" t="s">
        <v>1422</v>
      </c>
      <c r="E180" s="17" t="s">
        <v>784</v>
      </c>
      <c r="F180" s="17" t="s">
        <v>1976</v>
      </c>
      <c r="G180" s="18">
        <v>1</v>
      </c>
      <c r="H180" s="18">
        <v>2</v>
      </c>
      <c r="I180" s="19">
        <v>0</v>
      </c>
      <c r="J180" s="20">
        <v>0</v>
      </c>
      <c r="K180" s="21">
        <v>0</v>
      </c>
      <c r="L180" s="22">
        <v>1</v>
      </c>
      <c r="M180" s="37" t="s">
        <v>3003</v>
      </c>
      <c r="N180" s="37"/>
    </row>
    <row r="181" spans="1:14" x14ac:dyDescent="0.3">
      <c r="A181" s="17" t="s">
        <v>1977</v>
      </c>
      <c r="B181" s="17" t="s">
        <v>1978</v>
      </c>
      <c r="C181" s="17" t="s">
        <v>1979</v>
      </c>
      <c r="D181" s="17" t="s">
        <v>1980</v>
      </c>
      <c r="E181" s="17" t="s">
        <v>1981</v>
      </c>
      <c r="F181" s="17" t="s">
        <v>1982</v>
      </c>
      <c r="G181" s="18">
        <v>1</v>
      </c>
      <c r="H181" s="18">
        <v>3</v>
      </c>
      <c r="I181" s="19">
        <v>0</v>
      </c>
      <c r="J181" s="20">
        <v>1</v>
      </c>
      <c r="K181" s="21">
        <v>0</v>
      </c>
      <c r="L181" s="22">
        <v>0</v>
      </c>
      <c r="M181" s="37" t="s">
        <v>3005</v>
      </c>
      <c r="N181" s="37"/>
    </row>
    <row r="182" spans="1:14" x14ac:dyDescent="0.3">
      <c r="A182" s="17" t="s">
        <v>1983</v>
      </c>
      <c r="B182" s="17" t="s">
        <v>1984</v>
      </c>
      <c r="C182" s="17" t="s">
        <v>1985</v>
      </c>
      <c r="D182" s="17" t="s">
        <v>1986</v>
      </c>
      <c r="E182" s="17" t="s">
        <v>1987</v>
      </c>
      <c r="F182" s="17" t="s">
        <v>1988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37" t="s">
        <v>3009</v>
      </c>
      <c r="N182" s="37"/>
    </row>
    <row r="183" spans="1:14" x14ac:dyDescent="0.3">
      <c r="A183" s="17" t="s">
        <v>1099</v>
      </c>
      <c r="B183" s="17" t="s">
        <v>1989</v>
      </c>
      <c r="C183" s="17" t="s">
        <v>1990</v>
      </c>
      <c r="D183" s="17" t="s">
        <v>1991</v>
      </c>
      <c r="E183" s="17" t="s">
        <v>563</v>
      </c>
      <c r="F183" s="17" t="s">
        <v>1992</v>
      </c>
      <c r="G183" s="18">
        <v>1</v>
      </c>
      <c r="H183" s="18">
        <v>2</v>
      </c>
      <c r="I183" s="19">
        <v>0</v>
      </c>
      <c r="J183" s="20">
        <v>0</v>
      </c>
      <c r="K183" s="21">
        <v>0</v>
      </c>
      <c r="L183" s="22">
        <v>1</v>
      </c>
      <c r="M183" s="37" t="s">
        <v>3003</v>
      </c>
      <c r="N183" s="37"/>
    </row>
    <row r="184" spans="1:14" x14ac:dyDescent="0.3">
      <c r="A184" s="17" t="s">
        <v>346</v>
      </c>
      <c r="B184" s="17" t="s">
        <v>1993</v>
      </c>
      <c r="C184" s="17" t="s">
        <v>1994</v>
      </c>
      <c r="D184" s="17" t="s">
        <v>1513</v>
      </c>
      <c r="E184" s="17" t="s">
        <v>349</v>
      </c>
      <c r="F184" s="17" t="s">
        <v>1995</v>
      </c>
      <c r="G184" s="18">
        <v>1</v>
      </c>
      <c r="H184" s="18">
        <v>1</v>
      </c>
      <c r="I184" s="19">
        <v>0</v>
      </c>
      <c r="J184" s="20">
        <v>0</v>
      </c>
      <c r="K184" s="21">
        <v>1</v>
      </c>
      <c r="L184" s="22">
        <v>0</v>
      </c>
      <c r="M184" s="37" t="s">
        <v>3006</v>
      </c>
      <c r="N184" s="37"/>
    </row>
    <row r="185" spans="1:14" x14ac:dyDescent="0.3">
      <c r="A185" s="17" t="s">
        <v>884</v>
      </c>
      <c r="B185" s="17" t="s">
        <v>1996</v>
      </c>
      <c r="C185" s="17" t="s">
        <v>1997</v>
      </c>
      <c r="D185" s="17" t="s">
        <v>1422</v>
      </c>
      <c r="E185" s="17" t="s">
        <v>563</v>
      </c>
      <c r="F185" s="17" t="s">
        <v>1998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7" t="s">
        <v>3003</v>
      </c>
      <c r="N185" s="37"/>
    </row>
    <row r="186" spans="1:14" x14ac:dyDescent="0.3">
      <c r="A186" s="17" t="s">
        <v>442</v>
      </c>
      <c r="B186" s="17" t="s">
        <v>1999</v>
      </c>
      <c r="C186" s="17" t="s">
        <v>2000</v>
      </c>
      <c r="D186" s="17" t="s">
        <v>1422</v>
      </c>
      <c r="E186" s="17" t="s">
        <v>396</v>
      </c>
      <c r="F186" s="17" t="s">
        <v>2001</v>
      </c>
      <c r="G186" s="18">
        <v>1</v>
      </c>
      <c r="H186" s="18">
        <v>6</v>
      </c>
      <c r="I186" s="19">
        <v>0</v>
      </c>
      <c r="J186" s="20">
        <v>0</v>
      </c>
      <c r="K186" s="21">
        <v>1</v>
      </c>
      <c r="L186" s="22">
        <v>0</v>
      </c>
      <c r="M186" s="37" t="s">
        <v>3006</v>
      </c>
      <c r="N186" s="37"/>
    </row>
    <row r="187" spans="1:14" x14ac:dyDescent="0.3">
      <c r="A187" s="17" t="s">
        <v>300</v>
      </c>
      <c r="B187" s="17" t="s">
        <v>2002</v>
      </c>
      <c r="C187" s="17" t="s">
        <v>1508</v>
      </c>
      <c r="D187" s="17" t="s">
        <v>1422</v>
      </c>
      <c r="E187" s="17" t="s">
        <v>283</v>
      </c>
      <c r="F187" s="17" t="s">
        <v>2003</v>
      </c>
      <c r="G187" s="18">
        <v>1</v>
      </c>
      <c r="H187" s="18">
        <v>3</v>
      </c>
      <c r="I187" s="19">
        <v>0</v>
      </c>
      <c r="J187" s="20">
        <v>0</v>
      </c>
      <c r="K187" s="21">
        <v>1</v>
      </c>
      <c r="L187" s="22">
        <v>0</v>
      </c>
      <c r="M187" s="37" t="s">
        <v>3006</v>
      </c>
      <c r="N187" s="37"/>
    </row>
    <row r="188" spans="1:14" x14ac:dyDescent="0.3">
      <c r="A188" s="17" t="s">
        <v>818</v>
      </c>
      <c r="B188" s="17" t="s">
        <v>2004</v>
      </c>
      <c r="C188" s="17" t="s">
        <v>1409</v>
      </c>
      <c r="D188" s="17" t="s">
        <v>2005</v>
      </c>
      <c r="E188" s="17" t="s">
        <v>563</v>
      </c>
      <c r="F188" s="17" t="s">
        <v>2006</v>
      </c>
      <c r="G188" s="18">
        <v>1</v>
      </c>
      <c r="H188" s="18">
        <v>2</v>
      </c>
      <c r="I188" s="19">
        <v>0</v>
      </c>
      <c r="J188" s="20">
        <v>0</v>
      </c>
      <c r="K188" s="21">
        <v>0</v>
      </c>
      <c r="L188" s="22">
        <v>1</v>
      </c>
      <c r="M188" s="37" t="s">
        <v>3003</v>
      </c>
      <c r="N188" s="37"/>
    </row>
    <row r="189" spans="1:14" x14ac:dyDescent="0.3">
      <c r="A189" s="17" t="s">
        <v>1090</v>
      </c>
      <c r="B189" s="17" t="s">
        <v>2007</v>
      </c>
      <c r="C189" s="17" t="s">
        <v>1409</v>
      </c>
      <c r="D189" s="17" t="s">
        <v>1540</v>
      </c>
      <c r="E189" s="17" t="s">
        <v>563</v>
      </c>
      <c r="F189" s="17" t="s">
        <v>2008</v>
      </c>
      <c r="G189" s="18">
        <v>1</v>
      </c>
      <c r="H189" s="18">
        <v>2</v>
      </c>
      <c r="I189" s="19">
        <v>0</v>
      </c>
      <c r="J189" s="20">
        <v>0</v>
      </c>
      <c r="K189" s="21">
        <v>0</v>
      </c>
      <c r="L189" s="22">
        <v>1</v>
      </c>
      <c r="M189" s="37" t="s">
        <v>3003</v>
      </c>
      <c r="N189" s="37"/>
    </row>
    <row r="190" spans="1:14" x14ac:dyDescent="0.3">
      <c r="A190" s="17" t="s">
        <v>2009</v>
      </c>
      <c r="B190" s="17" t="s">
        <v>2010</v>
      </c>
      <c r="C190" s="17" t="s">
        <v>2011</v>
      </c>
      <c r="D190" s="17" t="s">
        <v>2012</v>
      </c>
      <c r="E190" s="17" t="s">
        <v>2013</v>
      </c>
      <c r="F190" s="17" t="s">
        <v>2014</v>
      </c>
      <c r="G190" s="18">
        <v>1</v>
      </c>
      <c r="H190" s="18">
        <v>6</v>
      </c>
      <c r="I190" s="19">
        <v>0</v>
      </c>
      <c r="J190" s="20">
        <v>1</v>
      </c>
      <c r="K190" s="21">
        <v>0</v>
      </c>
      <c r="L190" s="22">
        <v>0</v>
      </c>
      <c r="M190" s="37" t="s">
        <v>3005</v>
      </c>
      <c r="N190" s="37"/>
    </row>
    <row r="191" spans="1:14" x14ac:dyDescent="0.3">
      <c r="A191" s="17" t="s">
        <v>2015</v>
      </c>
      <c r="B191" s="17" t="s">
        <v>2016</v>
      </c>
      <c r="C191" s="17" t="s">
        <v>2017</v>
      </c>
      <c r="D191" s="17" t="s">
        <v>2018</v>
      </c>
      <c r="E191" s="17" t="s">
        <v>2019</v>
      </c>
      <c r="F191" s="17" t="s">
        <v>2020</v>
      </c>
      <c r="G191" s="18">
        <v>1</v>
      </c>
      <c r="H191" s="18">
        <v>1</v>
      </c>
      <c r="I191" s="19">
        <v>1</v>
      </c>
      <c r="J191" s="20">
        <v>0</v>
      </c>
      <c r="K191" s="21">
        <v>0</v>
      </c>
      <c r="L191" s="22">
        <v>0</v>
      </c>
      <c r="M191" s="37" t="s">
        <v>3005</v>
      </c>
      <c r="N191" s="37"/>
    </row>
    <row r="192" spans="1:14" x14ac:dyDescent="0.3">
      <c r="A192" s="17" t="s">
        <v>2021</v>
      </c>
      <c r="B192" s="17" t="s">
        <v>2022</v>
      </c>
      <c r="C192" s="17" t="s">
        <v>2023</v>
      </c>
      <c r="D192" s="17" t="s">
        <v>1499</v>
      </c>
      <c r="E192" s="17" t="s">
        <v>2024</v>
      </c>
      <c r="F192" s="17" t="s">
        <v>2025</v>
      </c>
      <c r="G192" s="18">
        <v>1</v>
      </c>
      <c r="H192" s="18">
        <v>3</v>
      </c>
      <c r="I192" s="19">
        <v>1</v>
      </c>
      <c r="J192" s="20">
        <v>0</v>
      </c>
      <c r="K192" s="21">
        <v>0</v>
      </c>
      <c r="L192" s="22">
        <v>0</v>
      </c>
      <c r="M192" s="37" t="s">
        <v>3005</v>
      </c>
      <c r="N192" s="37"/>
    </row>
    <row r="193" spans="1:14" x14ac:dyDescent="0.3">
      <c r="A193" s="17" t="s">
        <v>799</v>
      </c>
      <c r="B193" s="17" t="s">
        <v>1832</v>
      </c>
      <c r="C193" s="17" t="s">
        <v>2026</v>
      </c>
      <c r="D193" s="17" t="s">
        <v>1422</v>
      </c>
      <c r="E193" s="17" t="s">
        <v>798</v>
      </c>
      <c r="F193" s="17" t="s">
        <v>2027</v>
      </c>
      <c r="G193" s="18">
        <v>1</v>
      </c>
      <c r="H193" s="18">
        <v>1</v>
      </c>
      <c r="I193" s="19">
        <v>0</v>
      </c>
      <c r="J193" s="20">
        <v>0</v>
      </c>
      <c r="K193" s="21">
        <v>0</v>
      </c>
      <c r="L193" s="22">
        <v>1</v>
      </c>
      <c r="M193" s="37" t="s">
        <v>3006</v>
      </c>
      <c r="N193" s="37"/>
    </row>
    <row r="194" spans="1:14" x14ac:dyDescent="0.3">
      <c r="A194" s="17" t="s">
        <v>816</v>
      </c>
      <c r="B194" s="17" t="s">
        <v>2028</v>
      </c>
      <c r="C194" s="17" t="s">
        <v>2029</v>
      </c>
      <c r="D194" s="17" t="s">
        <v>2030</v>
      </c>
      <c r="E194" s="17" t="s">
        <v>563</v>
      </c>
      <c r="F194" s="17" t="s">
        <v>2031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7" t="s">
        <v>3003</v>
      </c>
      <c r="N194" s="37"/>
    </row>
    <row r="195" spans="1:14" x14ac:dyDescent="0.3">
      <c r="A195" s="17" t="s">
        <v>2032</v>
      </c>
      <c r="B195" s="17" t="s">
        <v>2033</v>
      </c>
      <c r="C195" s="17" t="s">
        <v>2034</v>
      </c>
      <c r="D195" s="17" t="s">
        <v>2035</v>
      </c>
      <c r="E195" s="17" t="s">
        <v>306</v>
      </c>
      <c r="F195" s="17" t="s">
        <v>2036</v>
      </c>
      <c r="G195" s="18">
        <v>1</v>
      </c>
      <c r="H195" s="18">
        <v>4</v>
      </c>
      <c r="I195" s="19">
        <v>0</v>
      </c>
      <c r="J195" s="20">
        <v>1</v>
      </c>
      <c r="K195" s="21">
        <v>0</v>
      </c>
      <c r="L195" s="22">
        <v>0</v>
      </c>
      <c r="M195" s="37" t="s">
        <v>3005</v>
      </c>
      <c r="N195" s="37"/>
    </row>
    <row r="196" spans="1:14" x14ac:dyDescent="0.3">
      <c r="A196" s="17" t="s">
        <v>437</v>
      </c>
      <c r="B196" s="17" t="s">
        <v>2037</v>
      </c>
      <c r="C196" s="17" t="s">
        <v>2038</v>
      </c>
      <c r="D196" s="17" t="s">
        <v>2035</v>
      </c>
      <c r="E196" s="17" t="s">
        <v>440</v>
      </c>
      <c r="F196" s="17" t="s">
        <v>2039</v>
      </c>
      <c r="G196" s="18">
        <v>1</v>
      </c>
      <c r="H196" s="18">
        <v>1</v>
      </c>
      <c r="I196" s="19">
        <v>0</v>
      </c>
      <c r="J196" s="20">
        <v>0</v>
      </c>
      <c r="K196" s="21">
        <v>1</v>
      </c>
      <c r="L196" s="22">
        <v>0</v>
      </c>
      <c r="M196" s="37" t="s">
        <v>3006</v>
      </c>
      <c r="N196" s="37"/>
    </row>
    <row r="197" spans="1:14" x14ac:dyDescent="0.3">
      <c r="A197" s="17" t="s">
        <v>372</v>
      </c>
      <c r="B197" s="17" t="s">
        <v>2040</v>
      </c>
      <c r="C197" s="17" t="s">
        <v>2041</v>
      </c>
      <c r="D197" s="17" t="s">
        <v>2042</v>
      </c>
      <c r="E197" s="17" t="s">
        <v>375</v>
      </c>
      <c r="F197" s="17" t="s">
        <v>2043</v>
      </c>
      <c r="G197" s="18">
        <v>1</v>
      </c>
      <c r="H197" s="18">
        <v>1</v>
      </c>
      <c r="I197" s="19">
        <v>0</v>
      </c>
      <c r="J197" s="20">
        <v>0</v>
      </c>
      <c r="K197" s="21">
        <v>1</v>
      </c>
      <c r="L197" s="22">
        <v>0</v>
      </c>
      <c r="M197" s="37" t="s">
        <v>3006</v>
      </c>
      <c r="N197" s="37"/>
    </row>
    <row r="198" spans="1:14" x14ac:dyDescent="0.3">
      <c r="A198" s="17" t="s">
        <v>1131</v>
      </c>
      <c r="B198" s="17" t="s">
        <v>2044</v>
      </c>
      <c r="C198" s="17" t="s">
        <v>1508</v>
      </c>
      <c r="D198" s="17" t="s">
        <v>1474</v>
      </c>
      <c r="E198" s="17" t="s">
        <v>563</v>
      </c>
      <c r="F198" s="17" t="s">
        <v>2045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37" t="s">
        <v>3003</v>
      </c>
      <c r="N198" s="37"/>
    </row>
    <row r="199" spans="1:14" x14ac:dyDescent="0.3">
      <c r="A199" s="17" t="s">
        <v>938</v>
      </c>
      <c r="B199" s="17" t="s">
        <v>939</v>
      </c>
      <c r="C199" s="17" t="s">
        <v>2046</v>
      </c>
      <c r="D199" s="17" t="s">
        <v>1474</v>
      </c>
      <c r="E199" s="17" t="s">
        <v>563</v>
      </c>
      <c r="F199" s="17" t="s">
        <v>2047</v>
      </c>
      <c r="G199" s="18">
        <v>1</v>
      </c>
      <c r="H199" s="18">
        <v>2</v>
      </c>
      <c r="I199" s="19">
        <v>0</v>
      </c>
      <c r="J199" s="20">
        <v>0</v>
      </c>
      <c r="K199" s="21">
        <v>0</v>
      </c>
      <c r="L199" s="22">
        <v>1</v>
      </c>
      <c r="M199" s="37" t="s">
        <v>3003</v>
      </c>
      <c r="N199" s="37"/>
    </row>
    <row r="200" spans="1:14" x14ac:dyDescent="0.3">
      <c r="A200" s="17" t="s">
        <v>1340</v>
      </c>
      <c r="B200" s="17" t="s">
        <v>2048</v>
      </c>
      <c r="C200" s="17" t="s">
        <v>2049</v>
      </c>
      <c r="D200" s="17" t="s">
        <v>1567</v>
      </c>
      <c r="E200" s="17" t="s">
        <v>563</v>
      </c>
      <c r="F200" s="17" t="s">
        <v>2050</v>
      </c>
      <c r="G200" s="18">
        <v>1</v>
      </c>
      <c r="H200" s="18">
        <v>1</v>
      </c>
      <c r="I200" s="19">
        <v>0</v>
      </c>
      <c r="J200" s="20">
        <v>0</v>
      </c>
      <c r="K200" s="21">
        <v>0</v>
      </c>
      <c r="L200" s="22">
        <v>1</v>
      </c>
      <c r="M200" s="37" t="s">
        <v>3003</v>
      </c>
      <c r="N200" s="37"/>
    </row>
    <row r="201" spans="1:14" x14ac:dyDescent="0.3">
      <c r="A201" s="17" t="s">
        <v>1017</v>
      </c>
      <c r="B201" s="17" t="s">
        <v>2051</v>
      </c>
      <c r="C201" s="17" t="s">
        <v>2052</v>
      </c>
      <c r="D201" s="17" t="s">
        <v>1422</v>
      </c>
      <c r="E201" s="17" t="s">
        <v>1019</v>
      </c>
      <c r="F201" s="17" t="s">
        <v>2053</v>
      </c>
      <c r="G201" s="18">
        <v>1</v>
      </c>
      <c r="H201" s="18">
        <v>25</v>
      </c>
      <c r="I201" s="19">
        <v>0</v>
      </c>
      <c r="J201" s="20">
        <v>0</v>
      </c>
      <c r="K201" s="21">
        <v>0</v>
      </c>
      <c r="L201" s="22">
        <v>1</v>
      </c>
      <c r="M201" s="37" t="s">
        <v>3006</v>
      </c>
      <c r="N201" s="37"/>
    </row>
    <row r="202" spans="1:14" x14ac:dyDescent="0.3">
      <c r="A202" s="17" t="s">
        <v>492</v>
      </c>
      <c r="B202" s="17" t="s">
        <v>2054</v>
      </c>
      <c r="C202" s="17" t="s">
        <v>2055</v>
      </c>
      <c r="D202" s="17" t="s">
        <v>1422</v>
      </c>
      <c r="E202" s="17" t="s">
        <v>375</v>
      </c>
      <c r="F202" s="17" t="s">
        <v>2056</v>
      </c>
      <c r="G202" s="18">
        <v>1</v>
      </c>
      <c r="H202" s="18">
        <v>1</v>
      </c>
      <c r="I202" s="19">
        <v>0</v>
      </c>
      <c r="J202" s="20">
        <v>0</v>
      </c>
      <c r="K202" s="21">
        <v>1</v>
      </c>
      <c r="L202" s="22">
        <v>0</v>
      </c>
      <c r="M202" s="37" t="s">
        <v>3006</v>
      </c>
      <c r="N202" s="37"/>
    </row>
    <row r="203" spans="1:14" x14ac:dyDescent="0.3">
      <c r="A203" s="17" t="s">
        <v>1325</v>
      </c>
      <c r="B203" s="17" t="s">
        <v>2057</v>
      </c>
      <c r="C203" s="17" t="s">
        <v>1409</v>
      </c>
      <c r="D203" s="17" t="s">
        <v>1474</v>
      </c>
      <c r="E203" s="17" t="s">
        <v>563</v>
      </c>
      <c r="F203" s="17" t="s">
        <v>2058</v>
      </c>
      <c r="G203" s="18">
        <v>1</v>
      </c>
      <c r="H203" s="18">
        <v>1</v>
      </c>
      <c r="I203" s="19">
        <v>0</v>
      </c>
      <c r="J203" s="20">
        <v>0</v>
      </c>
      <c r="K203" s="21">
        <v>0</v>
      </c>
      <c r="L203" s="22">
        <v>1</v>
      </c>
      <c r="M203" s="37" t="s">
        <v>3003</v>
      </c>
      <c r="N203" s="37"/>
    </row>
    <row r="204" spans="1:14" x14ac:dyDescent="0.3">
      <c r="A204" s="17" t="s">
        <v>1146</v>
      </c>
      <c r="B204" s="17" t="s">
        <v>2059</v>
      </c>
      <c r="C204" s="17" t="s">
        <v>2060</v>
      </c>
      <c r="D204" s="17" t="s">
        <v>1422</v>
      </c>
      <c r="E204" s="17" t="s">
        <v>563</v>
      </c>
      <c r="F204" s="17" t="s">
        <v>2061</v>
      </c>
      <c r="G204" s="18">
        <v>1</v>
      </c>
      <c r="H204" s="18">
        <v>2</v>
      </c>
      <c r="I204" s="19">
        <v>0</v>
      </c>
      <c r="J204" s="20">
        <v>0</v>
      </c>
      <c r="K204" s="21">
        <v>0</v>
      </c>
      <c r="L204" s="22">
        <v>1</v>
      </c>
      <c r="M204" s="37" t="s">
        <v>3003</v>
      </c>
      <c r="N204" s="37"/>
    </row>
    <row r="205" spans="1:14" x14ac:dyDescent="0.3">
      <c r="A205" s="17" t="s">
        <v>1196</v>
      </c>
      <c r="B205" s="17" t="s">
        <v>2062</v>
      </c>
      <c r="C205" s="17" t="s">
        <v>2063</v>
      </c>
      <c r="D205" s="17" t="s">
        <v>1422</v>
      </c>
      <c r="E205" s="17" t="s">
        <v>605</v>
      </c>
      <c r="F205" s="17" t="s">
        <v>2064</v>
      </c>
      <c r="G205" s="18">
        <v>1</v>
      </c>
      <c r="H205" s="18">
        <v>1</v>
      </c>
      <c r="I205" s="19">
        <v>0</v>
      </c>
      <c r="J205" s="20">
        <v>0</v>
      </c>
      <c r="K205" s="21">
        <v>0</v>
      </c>
      <c r="L205" s="22">
        <v>1</v>
      </c>
      <c r="M205" s="37" t="s">
        <v>3006</v>
      </c>
      <c r="N205" s="37"/>
    </row>
    <row r="206" spans="1:14" x14ac:dyDescent="0.3">
      <c r="A206" s="17" t="s">
        <v>1261</v>
      </c>
      <c r="B206" s="17" t="s">
        <v>2065</v>
      </c>
      <c r="C206" s="17" t="s">
        <v>1409</v>
      </c>
      <c r="D206" s="17" t="s">
        <v>2066</v>
      </c>
      <c r="E206" s="17" t="s">
        <v>563</v>
      </c>
      <c r="F206" s="17" t="s">
        <v>2067</v>
      </c>
      <c r="G206" s="18">
        <v>1</v>
      </c>
      <c r="H206" s="18">
        <v>6</v>
      </c>
      <c r="I206" s="19">
        <v>0</v>
      </c>
      <c r="J206" s="20">
        <v>0</v>
      </c>
      <c r="K206" s="21">
        <v>0</v>
      </c>
      <c r="L206" s="22">
        <v>1</v>
      </c>
      <c r="M206" s="37" t="s">
        <v>3003</v>
      </c>
      <c r="N206" s="37"/>
    </row>
    <row r="207" spans="1:14" x14ac:dyDescent="0.3">
      <c r="A207" s="17" t="s">
        <v>294</v>
      </c>
      <c r="B207" s="17" t="s">
        <v>2068</v>
      </c>
      <c r="C207" s="17" t="s">
        <v>2069</v>
      </c>
      <c r="D207" s="17" t="s">
        <v>1422</v>
      </c>
      <c r="E207" s="17" t="s">
        <v>283</v>
      </c>
      <c r="F207" s="17" t="s">
        <v>2070</v>
      </c>
      <c r="G207" s="18">
        <v>1</v>
      </c>
      <c r="H207" s="18">
        <v>2</v>
      </c>
      <c r="I207" s="19">
        <v>0</v>
      </c>
      <c r="J207" s="20">
        <v>0</v>
      </c>
      <c r="K207" s="21">
        <v>1</v>
      </c>
      <c r="L207" s="22">
        <v>0</v>
      </c>
      <c r="M207" s="37" t="s">
        <v>3006</v>
      </c>
      <c r="N207" s="37"/>
    </row>
    <row r="208" spans="1:14" x14ac:dyDescent="0.3">
      <c r="A208" s="17" t="s">
        <v>836</v>
      </c>
      <c r="B208" s="17" t="s">
        <v>2071</v>
      </c>
      <c r="C208" s="17" t="s">
        <v>2072</v>
      </c>
      <c r="D208" s="17" t="s">
        <v>1659</v>
      </c>
      <c r="E208" s="17" t="s">
        <v>563</v>
      </c>
      <c r="F208" s="17" t="s">
        <v>2073</v>
      </c>
      <c r="G208" s="18">
        <v>1</v>
      </c>
      <c r="H208" s="18">
        <v>1</v>
      </c>
      <c r="I208" s="19">
        <v>0</v>
      </c>
      <c r="J208" s="20">
        <v>0</v>
      </c>
      <c r="K208" s="21">
        <v>0</v>
      </c>
      <c r="L208" s="22">
        <v>1</v>
      </c>
      <c r="M208" s="37" t="s">
        <v>3003</v>
      </c>
      <c r="N208" s="37"/>
    </row>
    <row r="209" spans="1:14" x14ac:dyDescent="0.3">
      <c r="A209" s="17" t="s">
        <v>1035</v>
      </c>
      <c r="B209" s="17" t="s">
        <v>2074</v>
      </c>
      <c r="C209" s="17" t="s">
        <v>1409</v>
      </c>
      <c r="D209" s="17" t="s">
        <v>1422</v>
      </c>
      <c r="E209" s="17" t="s">
        <v>1037</v>
      </c>
      <c r="F209" s="17" t="s">
        <v>2075</v>
      </c>
      <c r="G209" s="18">
        <v>1</v>
      </c>
      <c r="H209" s="18">
        <v>5</v>
      </c>
      <c r="I209" s="19">
        <v>0</v>
      </c>
      <c r="J209" s="20">
        <v>0</v>
      </c>
      <c r="K209" s="21">
        <v>0</v>
      </c>
      <c r="L209" s="22">
        <v>1</v>
      </c>
      <c r="M209" s="37" t="s">
        <v>3006</v>
      </c>
      <c r="N209" s="37"/>
    </row>
    <row r="210" spans="1:14" x14ac:dyDescent="0.3">
      <c r="A210" s="17" t="s">
        <v>1279</v>
      </c>
      <c r="B210" s="17" t="s">
        <v>2076</v>
      </c>
      <c r="C210" s="17" t="s">
        <v>1409</v>
      </c>
      <c r="D210" s="17" t="s">
        <v>1422</v>
      </c>
      <c r="E210" s="17" t="s">
        <v>1281</v>
      </c>
      <c r="F210" s="17" t="s">
        <v>2077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37" t="s">
        <v>3006</v>
      </c>
      <c r="N210" s="37"/>
    </row>
    <row r="211" spans="1:14" x14ac:dyDescent="0.3">
      <c r="A211" s="17" t="s">
        <v>2078</v>
      </c>
      <c r="B211" s="17" t="s">
        <v>2079</v>
      </c>
      <c r="C211" s="17" t="s">
        <v>1409</v>
      </c>
      <c r="D211" s="17" t="s">
        <v>2080</v>
      </c>
      <c r="E211" s="17" t="s">
        <v>2081</v>
      </c>
      <c r="F211" s="17" t="s">
        <v>2082</v>
      </c>
      <c r="G211" s="18">
        <v>1</v>
      </c>
      <c r="H211" s="18">
        <v>4</v>
      </c>
      <c r="I211" s="19">
        <v>1</v>
      </c>
      <c r="J211" s="20">
        <v>0</v>
      </c>
      <c r="K211" s="21">
        <v>0</v>
      </c>
      <c r="L211" s="22">
        <v>0</v>
      </c>
      <c r="M211" s="37" t="s">
        <v>3005</v>
      </c>
      <c r="N211" s="37"/>
    </row>
    <row r="212" spans="1:14" x14ac:dyDescent="0.3">
      <c r="A212" s="17" t="s">
        <v>2083</v>
      </c>
      <c r="B212" s="17" t="s">
        <v>2084</v>
      </c>
      <c r="C212" s="17" t="s">
        <v>2085</v>
      </c>
      <c r="D212" s="17" t="s">
        <v>2086</v>
      </c>
      <c r="E212" s="17" t="s">
        <v>455</v>
      </c>
      <c r="F212" s="17" t="s">
        <v>2087</v>
      </c>
      <c r="G212" s="18">
        <v>1</v>
      </c>
      <c r="H212" s="18">
        <v>2</v>
      </c>
      <c r="I212" s="19">
        <v>1</v>
      </c>
      <c r="J212" s="20">
        <v>0</v>
      </c>
      <c r="K212" s="21">
        <v>0</v>
      </c>
      <c r="L212" s="22">
        <v>0</v>
      </c>
      <c r="M212" s="37" t="s">
        <v>3005</v>
      </c>
      <c r="N212" s="37"/>
    </row>
    <row r="213" spans="1:14" x14ac:dyDescent="0.3">
      <c r="A213" s="17" t="s">
        <v>2088</v>
      </c>
      <c r="B213" s="17" t="s">
        <v>2089</v>
      </c>
      <c r="C213" s="17" t="s">
        <v>2090</v>
      </c>
      <c r="D213" s="17" t="s">
        <v>1803</v>
      </c>
      <c r="E213" s="17" t="s">
        <v>315</v>
      </c>
      <c r="F213" s="17" t="s">
        <v>2091</v>
      </c>
      <c r="G213" s="18">
        <v>1</v>
      </c>
      <c r="H213" s="18">
        <v>10</v>
      </c>
      <c r="I213" s="19">
        <v>0</v>
      </c>
      <c r="J213" s="20">
        <v>1</v>
      </c>
      <c r="K213" s="21">
        <v>0</v>
      </c>
      <c r="L213" s="22">
        <v>0</v>
      </c>
      <c r="M213" s="37" t="s">
        <v>3005</v>
      </c>
      <c r="N213" s="37"/>
    </row>
    <row r="214" spans="1:14" x14ac:dyDescent="0.3">
      <c r="A214" s="17" t="s">
        <v>2092</v>
      </c>
      <c r="B214" s="17" t="s">
        <v>2093</v>
      </c>
      <c r="C214" s="17" t="s">
        <v>1726</v>
      </c>
      <c r="D214" s="17" t="s">
        <v>1418</v>
      </c>
      <c r="E214" s="17" t="s">
        <v>1419</v>
      </c>
      <c r="F214" s="17" t="s">
        <v>2094</v>
      </c>
      <c r="G214" s="18">
        <v>1</v>
      </c>
      <c r="H214" s="18">
        <v>5</v>
      </c>
      <c r="I214" s="19">
        <v>1</v>
      </c>
      <c r="J214" s="20">
        <v>0</v>
      </c>
      <c r="K214" s="21">
        <v>0</v>
      </c>
      <c r="L214" s="22">
        <v>0</v>
      </c>
      <c r="M214" s="37" t="s">
        <v>3004</v>
      </c>
      <c r="N214" s="37"/>
    </row>
    <row r="215" spans="1:14" x14ac:dyDescent="0.3">
      <c r="A215" s="17" t="s">
        <v>451</v>
      </c>
      <c r="B215" s="17" t="s">
        <v>2095</v>
      </c>
      <c r="C215" s="17" t="s">
        <v>1409</v>
      </c>
      <c r="D215" s="17" t="s">
        <v>1422</v>
      </c>
      <c r="E215" s="17" t="s">
        <v>283</v>
      </c>
      <c r="F215" s="17" t="s">
        <v>2096</v>
      </c>
      <c r="G215" s="18">
        <v>1</v>
      </c>
      <c r="H215" s="18">
        <v>1</v>
      </c>
      <c r="I215" s="19">
        <v>0</v>
      </c>
      <c r="J215" s="20">
        <v>0</v>
      </c>
      <c r="K215" s="21">
        <v>1</v>
      </c>
      <c r="L215" s="22">
        <v>0</v>
      </c>
      <c r="M215" s="37" t="s">
        <v>3006</v>
      </c>
      <c r="N215" s="37"/>
    </row>
    <row r="216" spans="1:14" x14ac:dyDescent="0.3">
      <c r="A216" s="17" t="s">
        <v>2097</v>
      </c>
      <c r="B216" s="17" t="s">
        <v>2098</v>
      </c>
      <c r="C216" s="17" t="s">
        <v>1726</v>
      </c>
      <c r="D216" s="17" t="s">
        <v>2099</v>
      </c>
      <c r="E216" s="17" t="s">
        <v>327</v>
      </c>
      <c r="F216" s="17" t="s">
        <v>2100</v>
      </c>
      <c r="G216" s="18">
        <v>1</v>
      </c>
      <c r="H216" s="18">
        <v>4</v>
      </c>
      <c r="I216" s="19">
        <v>0</v>
      </c>
      <c r="J216" s="20">
        <v>1</v>
      </c>
      <c r="K216" s="21">
        <v>0</v>
      </c>
      <c r="L216" s="22">
        <v>0</v>
      </c>
      <c r="M216" s="37" t="s">
        <v>3005</v>
      </c>
      <c r="N216" s="37"/>
    </row>
    <row r="217" spans="1:14" x14ac:dyDescent="0.3">
      <c r="A217" s="17" t="s">
        <v>412</v>
      </c>
      <c r="B217" s="17" t="s">
        <v>413</v>
      </c>
      <c r="C217" s="17" t="s">
        <v>2101</v>
      </c>
      <c r="D217" s="17" t="s">
        <v>1422</v>
      </c>
      <c r="E217" s="17" t="s">
        <v>414</v>
      </c>
      <c r="F217" s="17" t="s">
        <v>2102</v>
      </c>
      <c r="G217" s="18">
        <v>1</v>
      </c>
      <c r="H217" s="18">
        <v>1</v>
      </c>
      <c r="I217" s="19">
        <v>0</v>
      </c>
      <c r="J217" s="20">
        <v>0</v>
      </c>
      <c r="K217" s="21">
        <v>1</v>
      </c>
      <c r="L217" s="22">
        <v>0</v>
      </c>
      <c r="M217" s="37" t="s">
        <v>3006</v>
      </c>
      <c r="N217" s="37"/>
    </row>
    <row r="218" spans="1:14" x14ac:dyDescent="0.3">
      <c r="A218" s="17" t="s">
        <v>1347</v>
      </c>
      <c r="B218" s="17" t="s">
        <v>2103</v>
      </c>
      <c r="C218" s="17" t="s">
        <v>1409</v>
      </c>
      <c r="D218" s="17" t="s">
        <v>1540</v>
      </c>
      <c r="E218" s="17" t="s">
        <v>563</v>
      </c>
      <c r="F218" s="17" t="s">
        <v>2104</v>
      </c>
      <c r="G218" s="18">
        <v>1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37" t="s">
        <v>3003</v>
      </c>
      <c r="N218" s="37"/>
    </row>
    <row r="219" spans="1:14" x14ac:dyDescent="0.3">
      <c r="A219" s="17" t="s">
        <v>1182</v>
      </c>
      <c r="B219" s="17" t="s">
        <v>2105</v>
      </c>
      <c r="C219" s="17" t="s">
        <v>2106</v>
      </c>
      <c r="D219" s="17" t="s">
        <v>1422</v>
      </c>
      <c r="E219" s="17" t="s">
        <v>563</v>
      </c>
      <c r="F219" s="17" t="s">
        <v>2107</v>
      </c>
      <c r="G219" s="18">
        <v>1</v>
      </c>
      <c r="H219" s="18">
        <v>2</v>
      </c>
      <c r="I219" s="19">
        <v>0</v>
      </c>
      <c r="J219" s="20">
        <v>0</v>
      </c>
      <c r="K219" s="21">
        <v>0</v>
      </c>
      <c r="L219" s="22">
        <v>1</v>
      </c>
      <c r="M219" s="37" t="s">
        <v>3003</v>
      </c>
      <c r="N219" s="37"/>
    </row>
    <row r="220" spans="1:14" x14ac:dyDescent="0.3">
      <c r="A220" s="17" t="s">
        <v>2108</v>
      </c>
      <c r="B220" s="17" t="s">
        <v>2109</v>
      </c>
      <c r="C220" s="17" t="s">
        <v>2110</v>
      </c>
      <c r="D220" s="17" t="s">
        <v>2111</v>
      </c>
      <c r="E220" s="17" t="s">
        <v>1830</v>
      </c>
      <c r="F220" s="17" t="s">
        <v>2112</v>
      </c>
      <c r="G220" s="18">
        <v>1</v>
      </c>
      <c r="H220" s="18">
        <v>1</v>
      </c>
      <c r="I220" s="19">
        <v>1</v>
      </c>
      <c r="J220" s="20">
        <v>0</v>
      </c>
      <c r="K220" s="21">
        <v>0</v>
      </c>
      <c r="L220" s="22">
        <v>0</v>
      </c>
      <c r="M220" s="37" t="s">
        <v>3005</v>
      </c>
      <c r="N220" s="37"/>
    </row>
    <row r="221" spans="1:14" x14ac:dyDescent="0.3">
      <c r="A221" s="17" t="s">
        <v>940</v>
      </c>
      <c r="B221" s="17" t="s">
        <v>2113</v>
      </c>
      <c r="C221" s="17" t="s">
        <v>1409</v>
      </c>
      <c r="D221" s="17" t="s">
        <v>1422</v>
      </c>
      <c r="E221" s="17" t="s">
        <v>563</v>
      </c>
      <c r="F221" s="17" t="s">
        <v>2114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37" t="s">
        <v>3003</v>
      </c>
      <c r="N221" s="37"/>
    </row>
    <row r="222" spans="1:14" x14ac:dyDescent="0.3">
      <c r="A222" s="17" t="s">
        <v>1179</v>
      </c>
      <c r="B222" s="17" t="s">
        <v>2115</v>
      </c>
      <c r="C222" s="17" t="s">
        <v>1409</v>
      </c>
      <c r="D222" s="17" t="s">
        <v>1520</v>
      </c>
      <c r="E222" s="17" t="s">
        <v>563</v>
      </c>
      <c r="F222" s="17" t="s">
        <v>2116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7" t="s">
        <v>3003</v>
      </c>
      <c r="N222" s="37"/>
    </row>
    <row r="223" spans="1:14" x14ac:dyDescent="0.3">
      <c r="A223" s="17" t="s">
        <v>944</v>
      </c>
      <c r="B223" s="17" t="s">
        <v>2117</v>
      </c>
      <c r="C223" s="17" t="s">
        <v>2118</v>
      </c>
      <c r="D223" s="17" t="s">
        <v>2005</v>
      </c>
      <c r="E223" s="17" t="s">
        <v>563</v>
      </c>
      <c r="F223" s="17" t="s">
        <v>2119</v>
      </c>
      <c r="G223" s="18">
        <v>1</v>
      </c>
      <c r="H223" s="18">
        <v>2</v>
      </c>
      <c r="I223" s="19">
        <v>0</v>
      </c>
      <c r="J223" s="20">
        <v>0</v>
      </c>
      <c r="K223" s="21">
        <v>0</v>
      </c>
      <c r="L223" s="22">
        <v>1</v>
      </c>
      <c r="M223" s="37" t="s">
        <v>3003</v>
      </c>
      <c r="N223" s="37"/>
    </row>
    <row r="224" spans="1:14" x14ac:dyDescent="0.3">
      <c r="A224" s="17" t="s">
        <v>2120</v>
      </c>
      <c r="B224" s="17" t="s">
        <v>2121</v>
      </c>
      <c r="C224" s="17" t="s">
        <v>2122</v>
      </c>
      <c r="D224" s="17" t="s">
        <v>1471</v>
      </c>
      <c r="E224" s="17" t="s">
        <v>1419</v>
      </c>
      <c r="F224" s="17" t="s">
        <v>2123</v>
      </c>
      <c r="G224" s="18">
        <v>1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37" t="s">
        <v>3004</v>
      </c>
      <c r="N224" s="37"/>
    </row>
    <row r="225" spans="1:14" x14ac:dyDescent="0.3">
      <c r="A225" s="17" t="s">
        <v>287</v>
      </c>
      <c r="B225" s="17" t="s">
        <v>2124</v>
      </c>
      <c r="C225" s="17" t="s">
        <v>2125</v>
      </c>
      <c r="D225" s="17" t="s">
        <v>2035</v>
      </c>
      <c r="E225" s="17" t="s">
        <v>290</v>
      </c>
      <c r="F225" s="17" t="s">
        <v>2126</v>
      </c>
      <c r="G225" s="18">
        <v>1</v>
      </c>
      <c r="H225" s="18">
        <v>1</v>
      </c>
      <c r="I225" s="19">
        <v>0</v>
      </c>
      <c r="J225" s="20">
        <v>0</v>
      </c>
      <c r="K225" s="21">
        <v>1</v>
      </c>
      <c r="L225" s="22">
        <v>0</v>
      </c>
      <c r="M225" s="37" t="s">
        <v>3008</v>
      </c>
      <c r="N225" s="37"/>
    </row>
    <row r="226" spans="1:14" x14ac:dyDescent="0.3">
      <c r="A226" s="17" t="s">
        <v>2127</v>
      </c>
      <c r="B226" s="17" t="s">
        <v>2128</v>
      </c>
      <c r="C226" s="17" t="s">
        <v>2129</v>
      </c>
      <c r="D226" s="17" t="s">
        <v>2035</v>
      </c>
      <c r="E226" s="17" t="s">
        <v>306</v>
      </c>
      <c r="F226" s="17" t="s">
        <v>2130</v>
      </c>
      <c r="G226" s="18">
        <v>1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37" t="s">
        <v>3005</v>
      </c>
      <c r="N226" s="37"/>
    </row>
    <row r="227" spans="1:14" x14ac:dyDescent="0.3">
      <c r="A227" s="17" t="s">
        <v>444</v>
      </c>
      <c r="B227" s="17" t="s">
        <v>1999</v>
      </c>
      <c r="C227" s="17" t="s">
        <v>2131</v>
      </c>
      <c r="D227" s="17" t="s">
        <v>1422</v>
      </c>
      <c r="E227" s="17" t="s">
        <v>396</v>
      </c>
      <c r="F227" s="17" t="s">
        <v>2132</v>
      </c>
      <c r="G227" s="18">
        <v>1</v>
      </c>
      <c r="H227" s="18">
        <v>6</v>
      </c>
      <c r="I227" s="19">
        <v>0</v>
      </c>
      <c r="J227" s="20">
        <v>0</v>
      </c>
      <c r="K227" s="21">
        <v>1</v>
      </c>
      <c r="L227" s="22">
        <v>0</v>
      </c>
      <c r="M227" s="37" t="s">
        <v>3006</v>
      </c>
      <c r="N227" s="37"/>
    </row>
    <row r="228" spans="1:14" x14ac:dyDescent="0.3">
      <c r="A228" s="17" t="s">
        <v>1259</v>
      </c>
      <c r="B228" s="17" t="s">
        <v>1260</v>
      </c>
      <c r="C228" s="17" t="s">
        <v>2133</v>
      </c>
      <c r="D228" s="17" t="s">
        <v>1422</v>
      </c>
      <c r="E228" s="17" t="s">
        <v>563</v>
      </c>
      <c r="F228" s="17" t="s">
        <v>2134</v>
      </c>
      <c r="G228" s="18">
        <v>1</v>
      </c>
      <c r="H228" s="18">
        <v>3</v>
      </c>
      <c r="I228" s="19">
        <v>0</v>
      </c>
      <c r="J228" s="20">
        <v>0</v>
      </c>
      <c r="K228" s="21">
        <v>0</v>
      </c>
      <c r="L228" s="22">
        <v>1</v>
      </c>
      <c r="M228" s="37" t="s">
        <v>3003</v>
      </c>
      <c r="N228" s="37"/>
    </row>
    <row r="229" spans="1:14" x14ac:dyDescent="0.3">
      <c r="A229" s="17" t="s">
        <v>1049</v>
      </c>
      <c r="B229" s="17" t="s">
        <v>1840</v>
      </c>
      <c r="C229" s="17" t="s">
        <v>1853</v>
      </c>
      <c r="D229" s="17" t="s">
        <v>1422</v>
      </c>
      <c r="E229" s="17" t="s">
        <v>1051</v>
      </c>
      <c r="F229" s="17" t="s">
        <v>2135</v>
      </c>
      <c r="G229" s="18">
        <v>1</v>
      </c>
      <c r="H229" s="18">
        <v>3</v>
      </c>
      <c r="I229" s="19">
        <v>0</v>
      </c>
      <c r="J229" s="20">
        <v>0</v>
      </c>
      <c r="K229" s="21">
        <v>0</v>
      </c>
      <c r="L229" s="22">
        <v>1</v>
      </c>
      <c r="M229" s="37" t="s">
        <v>3006</v>
      </c>
      <c r="N229" s="37"/>
    </row>
    <row r="230" spans="1:14" x14ac:dyDescent="0.3">
      <c r="A230" s="17" t="s">
        <v>2136</v>
      </c>
      <c r="B230" s="17" t="s">
        <v>2137</v>
      </c>
      <c r="C230" s="17" t="s">
        <v>2138</v>
      </c>
      <c r="D230" s="17" t="s">
        <v>2139</v>
      </c>
      <c r="E230" s="17" t="s">
        <v>1588</v>
      </c>
      <c r="F230" s="17" t="s">
        <v>2140</v>
      </c>
      <c r="G230" s="18">
        <v>1</v>
      </c>
      <c r="H230" s="18">
        <v>2</v>
      </c>
      <c r="I230" s="19">
        <v>1</v>
      </c>
      <c r="J230" s="20">
        <v>0</v>
      </c>
      <c r="K230" s="21">
        <v>0</v>
      </c>
      <c r="L230" s="22">
        <v>0</v>
      </c>
      <c r="M230" s="37" t="s">
        <v>3005</v>
      </c>
      <c r="N230" s="37"/>
    </row>
    <row r="231" spans="1:14" x14ac:dyDescent="0.3">
      <c r="A231" s="17" t="s">
        <v>2141</v>
      </c>
      <c r="B231" s="17" t="s">
        <v>2142</v>
      </c>
      <c r="C231" s="17" t="s">
        <v>2143</v>
      </c>
      <c r="D231" s="17" t="s">
        <v>2144</v>
      </c>
      <c r="E231" s="17" t="s">
        <v>2145</v>
      </c>
      <c r="F231" s="17" t="s">
        <v>2146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37" t="s">
        <v>3009</v>
      </c>
      <c r="N231" s="37"/>
    </row>
    <row r="232" spans="1:14" x14ac:dyDescent="0.3">
      <c r="A232" s="17" t="s">
        <v>1298</v>
      </c>
      <c r="B232" s="17" t="s">
        <v>2147</v>
      </c>
      <c r="C232" s="17" t="s">
        <v>2148</v>
      </c>
      <c r="D232" s="17" t="s">
        <v>1422</v>
      </c>
      <c r="E232" s="17" t="s">
        <v>563</v>
      </c>
      <c r="F232" s="17" t="s">
        <v>2149</v>
      </c>
      <c r="G232" s="18">
        <v>1</v>
      </c>
      <c r="H232" s="18">
        <v>2</v>
      </c>
      <c r="I232" s="19">
        <v>0</v>
      </c>
      <c r="J232" s="20">
        <v>0</v>
      </c>
      <c r="K232" s="21">
        <v>0</v>
      </c>
      <c r="L232" s="22">
        <v>1</v>
      </c>
      <c r="M232" s="37" t="s">
        <v>3003</v>
      </c>
      <c r="N232" s="37"/>
    </row>
    <row r="233" spans="1:14" x14ac:dyDescent="0.3">
      <c r="A233" s="17" t="s">
        <v>2150</v>
      </c>
      <c r="B233" s="17" t="s">
        <v>2151</v>
      </c>
      <c r="C233" s="17" t="s">
        <v>2152</v>
      </c>
      <c r="D233" s="17" t="s">
        <v>2042</v>
      </c>
      <c r="E233" s="17" t="s">
        <v>2153</v>
      </c>
      <c r="F233" s="17" t="s">
        <v>2154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37" t="s">
        <v>3005</v>
      </c>
      <c r="N233" s="37"/>
    </row>
    <row r="234" spans="1:14" x14ac:dyDescent="0.3">
      <c r="A234" s="17" t="s">
        <v>2155</v>
      </c>
      <c r="B234" s="17" t="s">
        <v>2156</v>
      </c>
      <c r="C234" s="17" t="s">
        <v>2157</v>
      </c>
      <c r="D234" s="17" t="s">
        <v>2158</v>
      </c>
      <c r="E234" s="17" t="s">
        <v>1825</v>
      </c>
      <c r="F234" s="17" t="s">
        <v>2159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37" t="s">
        <v>3005</v>
      </c>
      <c r="N234" s="37"/>
    </row>
    <row r="235" spans="1:14" x14ac:dyDescent="0.3">
      <c r="A235" s="17" t="s">
        <v>598</v>
      </c>
      <c r="B235" s="17" t="s">
        <v>2160</v>
      </c>
      <c r="C235" s="17" t="s">
        <v>1409</v>
      </c>
      <c r="D235" s="17" t="s">
        <v>1422</v>
      </c>
      <c r="E235" s="17" t="s">
        <v>600</v>
      </c>
      <c r="F235" s="17" t="s">
        <v>2161</v>
      </c>
      <c r="G235" s="18">
        <v>1</v>
      </c>
      <c r="H235" s="18">
        <v>3</v>
      </c>
      <c r="I235" s="19">
        <v>0</v>
      </c>
      <c r="J235" s="20">
        <v>0</v>
      </c>
      <c r="K235" s="21">
        <v>0</v>
      </c>
      <c r="L235" s="22">
        <v>1</v>
      </c>
      <c r="M235" s="37" t="s">
        <v>3006</v>
      </c>
      <c r="N235" s="37"/>
    </row>
    <row r="236" spans="1:14" x14ac:dyDescent="0.3">
      <c r="A236" s="17" t="s">
        <v>2162</v>
      </c>
      <c r="B236" s="17" t="s">
        <v>2163</v>
      </c>
      <c r="C236" s="17" t="s">
        <v>2164</v>
      </c>
      <c r="D236" s="17" t="s">
        <v>2165</v>
      </c>
      <c r="E236" s="17" t="s">
        <v>2166</v>
      </c>
      <c r="F236" s="17" t="s">
        <v>2167</v>
      </c>
      <c r="G236" s="18">
        <v>1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37" t="s">
        <v>3005</v>
      </c>
      <c r="N236" s="37"/>
    </row>
    <row r="237" spans="1:14" x14ac:dyDescent="0.3">
      <c r="A237" s="17" t="s">
        <v>1061</v>
      </c>
      <c r="B237" s="17" t="s">
        <v>2168</v>
      </c>
      <c r="C237" s="17" t="s">
        <v>2169</v>
      </c>
      <c r="D237" s="17" t="s">
        <v>2042</v>
      </c>
      <c r="E237" s="17" t="s">
        <v>283</v>
      </c>
      <c r="F237" s="17" t="s">
        <v>2170</v>
      </c>
      <c r="G237" s="18">
        <v>1</v>
      </c>
      <c r="H237" s="18">
        <v>1</v>
      </c>
      <c r="I237" s="19">
        <v>0</v>
      </c>
      <c r="J237" s="20">
        <v>0</v>
      </c>
      <c r="K237" s="21">
        <v>0</v>
      </c>
      <c r="L237" s="22">
        <v>1</v>
      </c>
      <c r="M237" s="37" t="s">
        <v>3006</v>
      </c>
      <c r="N237" s="37"/>
    </row>
    <row r="238" spans="1:14" x14ac:dyDescent="0.3">
      <c r="A238" s="17" t="s">
        <v>638</v>
      </c>
      <c r="B238" s="17" t="s">
        <v>2171</v>
      </c>
      <c r="C238" s="17" t="s">
        <v>2172</v>
      </c>
      <c r="D238" s="17" t="s">
        <v>1422</v>
      </c>
      <c r="E238" s="17" t="s">
        <v>641</v>
      </c>
      <c r="F238" s="17" t="s">
        <v>2173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37" t="s">
        <v>3006</v>
      </c>
      <c r="N238" s="37"/>
    </row>
    <row r="239" spans="1:14" x14ac:dyDescent="0.3">
      <c r="A239" s="17" t="s">
        <v>791</v>
      </c>
      <c r="B239" s="17" t="s">
        <v>2174</v>
      </c>
      <c r="C239" s="17" t="s">
        <v>2175</v>
      </c>
      <c r="D239" s="17" t="s">
        <v>1422</v>
      </c>
      <c r="E239" s="17" t="s">
        <v>407</v>
      </c>
      <c r="F239" s="17" t="s">
        <v>2176</v>
      </c>
      <c r="G239" s="18">
        <v>1</v>
      </c>
      <c r="H239" s="18">
        <v>1</v>
      </c>
      <c r="I239" s="19">
        <v>0</v>
      </c>
      <c r="J239" s="20">
        <v>0</v>
      </c>
      <c r="K239" s="21">
        <v>0</v>
      </c>
      <c r="L239" s="22">
        <v>1</v>
      </c>
      <c r="M239" s="37" t="s">
        <v>3006</v>
      </c>
      <c r="N239" s="37"/>
    </row>
    <row r="240" spans="1:14" x14ac:dyDescent="0.3">
      <c r="A240" s="17" t="s">
        <v>2177</v>
      </c>
      <c r="B240" s="17" t="s">
        <v>2178</v>
      </c>
      <c r="C240" s="17" t="s">
        <v>2179</v>
      </c>
      <c r="D240" s="17" t="s">
        <v>2180</v>
      </c>
      <c r="E240" s="17" t="s">
        <v>2181</v>
      </c>
      <c r="F240" s="17" t="s">
        <v>2182</v>
      </c>
      <c r="G240" s="18">
        <v>1</v>
      </c>
      <c r="H240" s="18">
        <v>10</v>
      </c>
      <c r="I240" s="19">
        <v>1</v>
      </c>
      <c r="J240" s="20">
        <v>0</v>
      </c>
      <c r="K240" s="21">
        <v>0</v>
      </c>
      <c r="L240" s="22">
        <v>0</v>
      </c>
      <c r="M240" s="37" t="s">
        <v>3005</v>
      </c>
      <c r="N240" s="37"/>
    </row>
    <row r="241" spans="1:14" x14ac:dyDescent="0.3">
      <c r="A241" s="17" t="s">
        <v>2183</v>
      </c>
      <c r="B241" s="17" t="s">
        <v>2184</v>
      </c>
      <c r="C241" s="17" t="s">
        <v>2185</v>
      </c>
      <c r="D241" s="17" t="s">
        <v>2186</v>
      </c>
      <c r="E241" s="17" t="s">
        <v>1845</v>
      </c>
      <c r="F241" s="17" t="s">
        <v>2187</v>
      </c>
      <c r="G241" s="18">
        <v>1</v>
      </c>
      <c r="H241" s="18">
        <v>1</v>
      </c>
      <c r="I241" s="19">
        <v>1</v>
      </c>
      <c r="J241" s="20">
        <v>0</v>
      </c>
      <c r="K241" s="21">
        <v>0</v>
      </c>
      <c r="L241" s="22">
        <v>0</v>
      </c>
      <c r="M241" s="37" t="s">
        <v>3005</v>
      </c>
      <c r="N241" s="37"/>
    </row>
    <row r="242" spans="1:14" x14ac:dyDescent="0.3">
      <c r="A242" s="17" t="s">
        <v>1353</v>
      </c>
      <c r="B242" s="17" t="s">
        <v>1354</v>
      </c>
      <c r="C242" s="17" t="s">
        <v>2188</v>
      </c>
      <c r="D242" s="17" t="s">
        <v>1422</v>
      </c>
      <c r="E242" s="17" t="s">
        <v>563</v>
      </c>
      <c r="F242" s="17" t="s">
        <v>2189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37" t="s">
        <v>3003</v>
      </c>
      <c r="N242" s="37"/>
    </row>
    <row r="243" spans="1:14" x14ac:dyDescent="0.3">
      <c r="A243" s="17" t="s">
        <v>842</v>
      </c>
      <c r="B243" s="17" t="s">
        <v>2190</v>
      </c>
      <c r="C243" s="17" t="s">
        <v>1409</v>
      </c>
      <c r="D243" s="17" t="s">
        <v>1422</v>
      </c>
      <c r="E243" s="17" t="s">
        <v>563</v>
      </c>
      <c r="F243" s="17" t="s">
        <v>2191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7" t="s">
        <v>3003</v>
      </c>
      <c r="N243" s="37"/>
    </row>
    <row r="244" spans="1:14" x14ac:dyDescent="0.3">
      <c r="A244" s="17" t="s">
        <v>1392</v>
      </c>
      <c r="B244" s="17" t="s">
        <v>2192</v>
      </c>
      <c r="C244" s="17" t="s">
        <v>1409</v>
      </c>
      <c r="D244" s="17" t="s">
        <v>1422</v>
      </c>
      <c r="E244" s="17" t="s">
        <v>600</v>
      </c>
      <c r="F244" s="17" t="s">
        <v>2193</v>
      </c>
      <c r="G244" s="18">
        <v>1</v>
      </c>
      <c r="H244" s="18">
        <v>4</v>
      </c>
      <c r="I244" s="19">
        <v>0</v>
      </c>
      <c r="J244" s="20">
        <v>0</v>
      </c>
      <c r="K244" s="21">
        <v>0</v>
      </c>
      <c r="L244" s="22">
        <v>1</v>
      </c>
      <c r="M244" s="37" t="s">
        <v>3006</v>
      </c>
      <c r="N244" s="37"/>
    </row>
    <row r="245" spans="1:14" x14ac:dyDescent="0.3">
      <c r="A245" s="17" t="s">
        <v>905</v>
      </c>
      <c r="B245" s="17" t="s">
        <v>2194</v>
      </c>
      <c r="C245" s="17" t="s">
        <v>2195</v>
      </c>
      <c r="D245" s="17" t="s">
        <v>1422</v>
      </c>
      <c r="E245" s="17" t="s">
        <v>355</v>
      </c>
      <c r="F245" s="17" t="s">
        <v>2196</v>
      </c>
      <c r="G245" s="18">
        <v>1</v>
      </c>
      <c r="H245" s="18">
        <v>1</v>
      </c>
      <c r="I245" s="19">
        <v>0</v>
      </c>
      <c r="J245" s="20">
        <v>0</v>
      </c>
      <c r="K245" s="21">
        <v>0</v>
      </c>
      <c r="L245" s="22">
        <v>1</v>
      </c>
      <c r="M245" s="37" t="s">
        <v>3006</v>
      </c>
      <c r="N245" s="37"/>
    </row>
    <row r="246" spans="1:14" x14ac:dyDescent="0.3">
      <c r="A246" s="17" t="s">
        <v>1313</v>
      </c>
      <c r="B246" s="17" t="s">
        <v>2197</v>
      </c>
      <c r="C246" s="17" t="s">
        <v>2198</v>
      </c>
      <c r="D246" s="17" t="s">
        <v>1474</v>
      </c>
      <c r="E246" s="17" t="s">
        <v>563</v>
      </c>
      <c r="F246" s="17" t="s">
        <v>2199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37" t="s">
        <v>3003</v>
      </c>
      <c r="N246" s="37"/>
    </row>
    <row r="247" spans="1:14" x14ac:dyDescent="0.3">
      <c r="A247" s="17" t="s">
        <v>1024</v>
      </c>
      <c r="B247" s="17" t="s">
        <v>2200</v>
      </c>
      <c r="C247" s="17" t="s">
        <v>2201</v>
      </c>
      <c r="D247" s="17" t="s">
        <v>1422</v>
      </c>
      <c r="E247" s="17" t="s">
        <v>1027</v>
      </c>
      <c r="F247" s="17" t="s">
        <v>2202</v>
      </c>
      <c r="G247" s="18">
        <v>1</v>
      </c>
      <c r="H247" s="18">
        <v>5</v>
      </c>
      <c r="I247" s="19">
        <v>0</v>
      </c>
      <c r="J247" s="20">
        <v>0</v>
      </c>
      <c r="K247" s="21">
        <v>0</v>
      </c>
      <c r="L247" s="22">
        <v>1</v>
      </c>
      <c r="M247" s="37" t="s">
        <v>3006</v>
      </c>
      <c r="N247" s="37"/>
    </row>
    <row r="248" spans="1:14" x14ac:dyDescent="0.3">
      <c r="A248" s="17" t="s">
        <v>858</v>
      </c>
      <c r="B248" s="17" t="s">
        <v>859</v>
      </c>
      <c r="C248" s="17" t="s">
        <v>2203</v>
      </c>
      <c r="D248" s="17" t="s">
        <v>2204</v>
      </c>
      <c r="E248" s="17" t="s">
        <v>563</v>
      </c>
      <c r="F248" s="17" t="s">
        <v>2205</v>
      </c>
      <c r="G248" s="18">
        <v>1</v>
      </c>
      <c r="H248" s="18">
        <v>1</v>
      </c>
      <c r="I248" s="19">
        <v>0</v>
      </c>
      <c r="J248" s="20">
        <v>0</v>
      </c>
      <c r="K248" s="21">
        <v>0</v>
      </c>
      <c r="L248" s="22">
        <v>1</v>
      </c>
      <c r="M248" s="37" t="s">
        <v>3003</v>
      </c>
      <c r="N248" s="37"/>
    </row>
    <row r="249" spans="1:14" x14ac:dyDescent="0.3">
      <c r="A249" s="17" t="s">
        <v>379</v>
      </c>
      <c r="B249" s="17" t="s">
        <v>2206</v>
      </c>
      <c r="C249" s="17" t="s">
        <v>1409</v>
      </c>
      <c r="D249" s="17" t="s">
        <v>1422</v>
      </c>
      <c r="E249" s="17" t="s">
        <v>382</v>
      </c>
      <c r="F249" s="17" t="s">
        <v>2207</v>
      </c>
      <c r="G249" s="18">
        <v>1</v>
      </c>
      <c r="H249" s="18">
        <v>1</v>
      </c>
      <c r="I249" s="19">
        <v>0</v>
      </c>
      <c r="J249" s="20">
        <v>0</v>
      </c>
      <c r="K249" s="21">
        <v>1</v>
      </c>
      <c r="L249" s="22">
        <v>0</v>
      </c>
      <c r="M249" s="37" t="s">
        <v>3006</v>
      </c>
      <c r="N249" s="37"/>
    </row>
    <row r="250" spans="1:14" x14ac:dyDescent="0.3">
      <c r="A250" s="17" t="s">
        <v>823</v>
      </c>
      <c r="B250" s="17" t="s">
        <v>2208</v>
      </c>
      <c r="C250" s="17" t="s">
        <v>2209</v>
      </c>
      <c r="D250" s="17" t="s">
        <v>1422</v>
      </c>
      <c r="E250" s="17" t="s">
        <v>563</v>
      </c>
      <c r="F250" s="17" t="s">
        <v>2210</v>
      </c>
      <c r="G250" s="18">
        <v>1</v>
      </c>
      <c r="H250" s="18">
        <v>1</v>
      </c>
      <c r="I250" s="19">
        <v>0</v>
      </c>
      <c r="J250" s="20">
        <v>0</v>
      </c>
      <c r="K250" s="21">
        <v>0</v>
      </c>
      <c r="L250" s="22">
        <v>1</v>
      </c>
      <c r="M250" s="37" t="s">
        <v>3003</v>
      </c>
      <c r="N250" s="37"/>
    </row>
    <row r="251" spans="1:14" x14ac:dyDescent="0.3">
      <c r="A251" s="17" t="s">
        <v>2211</v>
      </c>
      <c r="B251" s="17" t="s">
        <v>2212</v>
      </c>
      <c r="C251" s="17" t="s">
        <v>2213</v>
      </c>
      <c r="D251" s="17" t="s">
        <v>2214</v>
      </c>
      <c r="E251" s="17" t="s">
        <v>558</v>
      </c>
      <c r="F251" s="17" t="s">
        <v>2215</v>
      </c>
      <c r="G251" s="18">
        <v>1</v>
      </c>
      <c r="H251" s="18">
        <v>6</v>
      </c>
      <c r="I251" s="19">
        <v>1</v>
      </c>
      <c r="J251" s="20">
        <v>0</v>
      </c>
      <c r="K251" s="21">
        <v>0</v>
      </c>
      <c r="L251" s="22">
        <v>0</v>
      </c>
      <c r="M251" s="37" t="s">
        <v>3005</v>
      </c>
      <c r="N251" s="37"/>
    </row>
    <row r="252" spans="1:14" x14ac:dyDescent="0.3">
      <c r="A252" s="17" t="s">
        <v>927</v>
      </c>
      <c r="B252" s="17" t="s">
        <v>2216</v>
      </c>
      <c r="C252" s="17" t="s">
        <v>1409</v>
      </c>
      <c r="D252" s="17" t="s">
        <v>1520</v>
      </c>
      <c r="E252" s="17" t="s">
        <v>563</v>
      </c>
      <c r="F252" s="17" t="s">
        <v>2217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37" t="s">
        <v>3003</v>
      </c>
      <c r="N252" s="37"/>
    </row>
    <row r="253" spans="1:14" x14ac:dyDescent="0.3">
      <c r="A253" s="17" t="s">
        <v>2218</v>
      </c>
      <c r="B253" s="17" t="s">
        <v>2219</v>
      </c>
      <c r="C253" s="17" t="s">
        <v>1429</v>
      </c>
      <c r="D253" s="17" t="s">
        <v>1430</v>
      </c>
      <c r="E253" s="17" t="s">
        <v>327</v>
      </c>
      <c r="F253" s="17" t="s">
        <v>2220</v>
      </c>
      <c r="G253" s="18">
        <v>1</v>
      </c>
      <c r="H253" s="18">
        <v>1</v>
      </c>
      <c r="I253" s="19">
        <v>1</v>
      </c>
      <c r="J253" s="20">
        <v>0</v>
      </c>
      <c r="K253" s="21">
        <v>0</v>
      </c>
      <c r="L253" s="22">
        <v>0</v>
      </c>
      <c r="M253" s="37" t="s">
        <v>3005</v>
      </c>
      <c r="N253" s="37"/>
    </row>
    <row r="254" spans="1:14" x14ac:dyDescent="0.3">
      <c r="A254" s="17" t="s">
        <v>2221</v>
      </c>
      <c r="B254" s="17" t="s">
        <v>2222</v>
      </c>
      <c r="C254" s="17" t="s">
        <v>2223</v>
      </c>
      <c r="D254" s="17" t="s">
        <v>1422</v>
      </c>
      <c r="E254" s="17" t="s">
        <v>2224</v>
      </c>
      <c r="F254" s="17" t="s">
        <v>2225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37" t="s">
        <v>3005</v>
      </c>
      <c r="N254" s="37"/>
    </row>
    <row r="255" spans="1:14" x14ac:dyDescent="0.3">
      <c r="A255" s="17" t="s">
        <v>973</v>
      </c>
      <c r="B255" s="17" t="s">
        <v>974</v>
      </c>
      <c r="C255" s="17" t="s">
        <v>2226</v>
      </c>
      <c r="D255" s="17" t="s">
        <v>1591</v>
      </c>
      <c r="E255" s="17" t="s">
        <v>563</v>
      </c>
      <c r="F255" s="17" t="s">
        <v>2227</v>
      </c>
      <c r="G255" s="18">
        <v>1</v>
      </c>
      <c r="H255" s="18">
        <v>2</v>
      </c>
      <c r="I255" s="19">
        <v>0</v>
      </c>
      <c r="J255" s="20">
        <v>0</v>
      </c>
      <c r="K255" s="21">
        <v>0</v>
      </c>
      <c r="L255" s="22">
        <v>1</v>
      </c>
      <c r="M255" s="37" t="s">
        <v>3003</v>
      </c>
      <c r="N255" s="37"/>
    </row>
    <row r="256" spans="1:14" x14ac:dyDescent="0.3">
      <c r="A256" s="17" t="s">
        <v>2228</v>
      </c>
      <c r="B256" s="17" t="s">
        <v>1481</v>
      </c>
      <c r="C256" s="17" t="s">
        <v>2229</v>
      </c>
      <c r="D256" s="17" t="s">
        <v>2230</v>
      </c>
      <c r="E256" s="17" t="s">
        <v>1484</v>
      </c>
      <c r="F256" s="17" t="s">
        <v>2231</v>
      </c>
      <c r="G256" s="18">
        <v>1</v>
      </c>
      <c r="H256" s="18">
        <v>10</v>
      </c>
      <c r="I256" s="19">
        <v>0</v>
      </c>
      <c r="J256" s="20">
        <v>1</v>
      </c>
      <c r="K256" s="21">
        <v>0</v>
      </c>
      <c r="L256" s="22">
        <v>0</v>
      </c>
      <c r="M256" s="37" t="s">
        <v>3007</v>
      </c>
      <c r="N256" s="37"/>
    </row>
    <row r="257" spans="1:14" x14ac:dyDescent="0.3">
      <c r="A257" s="17" t="s">
        <v>2232</v>
      </c>
      <c r="B257" s="17" t="s">
        <v>2233</v>
      </c>
      <c r="C257" s="17" t="s">
        <v>2234</v>
      </c>
      <c r="D257" s="17" t="s">
        <v>1422</v>
      </c>
      <c r="E257" s="17" t="s">
        <v>1830</v>
      </c>
      <c r="F257" s="17" t="s">
        <v>2235</v>
      </c>
      <c r="G257" s="18">
        <v>1</v>
      </c>
      <c r="H257" s="18">
        <v>1</v>
      </c>
      <c r="I257" s="19">
        <v>1</v>
      </c>
      <c r="J257" s="20">
        <v>0</v>
      </c>
      <c r="K257" s="21">
        <v>0</v>
      </c>
      <c r="L257" s="22">
        <v>0</v>
      </c>
      <c r="M257" s="37" t="s">
        <v>3005</v>
      </c>
      <c r="N257" s="37"/>
    </row>
    <row r="258" spans="1:14" x14ac:dyDescent="0.3">
      <c r="A258" s="17" t="s">
        <v>538</v>
      </c>
      <c r="B258" s="17" t="s">
        <v>539</v>
      </c>
      <c r="C258" s="17" t="s">
        <v>2236</v>
      </c>
      <c r="D258" s="17" t="s">
        <v>2237</v>
      </c>
      <c r="E258" s="17" t="s">
        <v>306</v>
      </c>
      <c r="F258" s="17" t="s">
        <v>2238</v>
      </c>
      <c r="G258" s="18">
        <v>1</v>
      </c>
      <c r="H258" s="18">
        <v>1</v>
      </c>
      <c r="I258" s="19">
        <v>0</v>
      </c>
      <c r="J258" s="20">
        <v>0</v>
      </c>
      <c r="K258" s="21">
        <v>1</v>
      </c>
      <c r="L258" s="22">
        <v>0</v>
      </c>
      <c r="M258" s="37" t="s">
        <v>3006</v>
      </c>
      <c r="N258" s="37"/>
    </row>
    <row r="259" spans="1:14" x14ac:dyDescent="0.3">
      <c r="A259" s="17" t="s">
        <v>2239</v>
      </c>
      <c r="B259" s="17" t="s">
        <v>2240</v>
      </c>
      <c r="C259" s="17" t="s">
        <v>2241</v>
      </c>
      <c r="D259" s="17" t="s">
        <v>2242</v>
      </c>
      <c r="E259" s="17" t="s">
        <v>1484</v>
      </c>
      <c r="F259" s="17" t="s">
        <v>2243</v>
      </c>
      <c r="G259" s="18">
        <v>1</v>
      </c>
      <c r="H259" s="18">
        <v>4</v>
      </c>
      <c r="I259" s="19">
        <v>1</v>
      </c>
      <c r="J259" s="20">
        <v>0</v>
      </c>
      <c r="K259" s="21">
        <v>0</v>
      </c>
      <c r="L259" s="22">
        <v>0</v>
      </c>
      <c r="M259" s="37" t="s">
        <v>3005</v>
      </c>
      <c r="N259" s="37"/>
    </row>
    <row r="260" spans="1:14" x14ac:dyDescent="0.3">
      <c r="A260" s="17" t="s">
        <v>1000</v>
      </c>
      <c r="B260" s="17" t="s">
        <v>2244</v>
      </c>
      <c r="C260" s="17" t="s">
        <v>1409</v>
      </c>
      <c r="D260" s="17" t="s">
        <v>1422</v>
      </c>
      <c r="E260" s="17" t="s">
        <v>1002</v>
      </c>
      <c r="F260" s="17" t="s">
        <v>2245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7" t="s">
        <v>3006</v>
      </c>
      <c r="N260" s="37"/>
    </row>
    <row r="261" spans="1:14" x14ac:dyDescent="0.3">
      <c r="A261" s="17" t="s">
        <v>645</v>
      </c>
      <c r="B261" s="17" t="s">
        <v>2246</v>
      </c>
      <c r="C261" s="17" t="s">
        <v>1409</v>
      </c>
      <c r="D261" s="17" t="s">
        <v>1604</v>
      </c>
      <c r="E261" s="17" t="s">
        <v>563</v>
      </c>
      <c r="F261" s="17" t="s">
        <v>2247</v>
      </c>
      <c r="G261" s="18">
        <v>1</v>
      </c>
      <c r="H261" s="18">
        <v>1</v>
      </c>
      <c r="I261" s="19">
        <v>0</v>
      </c>
      <c r="J261" s="20">
        <v>0</v>
      </c>
      <c r="K261" s="21">
        <v>0</v>
      </c>
      <c r="L261" s="22">
        <v>1</v>
      </c>
      <c r="M261" s="37" t="s">
        <v>3003</v>
      </c>
      <c r="N261" s="37"/>
    </row>
    <row r="262" spans="1:14" x14ac:dyDescent="0.3">
      <c r="A262" s="17" t="s">
        <v>2248</v>
      </c>
      <c r="B262" s="17" t="s">
        <v>2249</v>
      </c>
      <c r="C262" s="17" t="s">
        <v>2250</v>
      </c>
      <c r="D262" s="17" t="s">
        <v>1422</v>
      </c>
      <c r="E262" s="17" t="s">
        <v>1830</v>
      </c>
      <c r="F262" s="17" t="s">
        <v>2251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37" t="s">
        <v>3005</v>
      </c>
      <c r="N262" s="37"/>
    </row>
    <row r="263" spans="1:14" x14ac:dyDescent="0.3">
      <c r="A263" s="17" t="s">
        <v>647</v>
      </c>
      <c r="B263" s="17" t="s">
        <v>2252</v>
      </c>
      <c r="C263" s="17" t="s">
        <v>1508</v>
      </c>
      <c r="D263" s="17" t="s">
        <v>1474</v>
      </c>
      <c r="E263" s="17" t="s">
        <v>563</v>
      </c>
      <c r="F263" s="17" t="s">
        <v>2253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37" t="s">
        <v>3003</v>
      </c>
      <c r="N263" s="37"/>
    </row>
    <row r="264" spans="1:14" x14ac:dyDescent="0.3">
      <c r="A264" s="17" t="s">
        <v>515</v>
      </c>
      <c r="B264" s="17" t="s">
        <v>2254</v>
      </c>
      <c r="C264" s="17" t="s">
        <v>1740</v>
      </c>
      <c r="D264" s="17" t="s">
        <v>1422</v>
      </c>
      <c r="E264" s="17" t="s">
        <v>455</v>
      </c>
      <c r="F264" s="17" t="s">
        <v>2255</v>
      </c>
      <c r="G264" s="18">
        <v>1</v>
      </c>
      <c r="H264" s="18">
        <v>1</v>
      </c>
      <c r="I264" s="19">
        <v>0</v>
      </c>
      <c r="J264" s="20">
        <v>0</v>
      </c>
      <c r="K264" s="21">
        <v>1</v>
      </c>
      <c r="L264" s="22">
        <v>0</v>
      </c>
      <c r="M264" s="37" t="s">
        <v>3006</v>
      </c>
      <c r="N264" s="37"/>
    </row>
    <row r="265" spans="1:14" x14ac:dyDescent="0.3">
      <c r="A265" s="17" t="s">
        <v>616</v>
      </c>
      <c r="B265" s="17" t="s">
        <v>2256</v>
      </c>
      <c r="C265" s="17" t="s">
        <v>1409</v>
      </c>
      <c r="D265" s="17" t="s">
        <v>1430</v>
      </c>
      <c r="E265" s="17" t="s">
        <v>563</v>
      </c>
      <c r="F265" s="17" t="s">
        <v>2257</v>
      </c>
      <c r="G265" s="18">
        <v>1</v>
      </c>
      <c r="H265" s="18">
        <v>1</v>
      </c>
      <c r="I265" s="19">
        <v>0</v>
      </c>
      <c r="J265" s="20">
        <v>0</v>
      </c>
      <c r="K265" s="21">
        <v>0</v>
      </c>
      <c r="L265" s="22">
        <v>1</v>
      </c>
      <c r="M265" s="37" t="s">
        <v>3003</v>
      </c>
      <c r="N265" s="37"/>
    </row>
    <row r="266" spans="1:14" x14ac:dyDescent="0.3">
      <c r="A266" s="17" t="s">
        <v>1241</v>
      </c>
      <c r="B266" s="17" t="s">
        <v>2258</v>
      </c>
      <c r="C266" s="17" t="s">
        <v>1409</v>
      </c>
      <c r="D266" s="17" t="s">
        <v>1425</v>
      </c>
      <c r="E266" s="17" t="s">
        <v>563</v>
      </c>
      <c r="F266" s="17" t="s">
        <v>2259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37" t="s">
        <v>3003</v>
      </c>
      <c r="N266" s="37"/>
    </row>
    <row r="267" spans="1:14" x14ac:dyDescent="0.3">
      <c r="A267" s="17" t="s">
        <v>2260</v>
      </c>
      <c r="B267" s="17" t="s">
        <v>2261</v>
      </c>
      <c r="C267" s="17" t="s">
        <v>2262</v>
      </c>
      <c r="D267" s="17" t="s">
        <v>2263</v>
      </c>
      <c r="E267" s="17" t="s">
        <v>1778</v>
      </c>
      <c r="F267" s="17" t="s">
        <v>2264</v>
      </c>
      <c r="G267" s="18">
        <v>1</v>
      </c>
      <c r="H267" s="18">
        <v>5</v>
      </c>
      <c r="I267" s="19">
        <v>0</v>
      </c>
      <c r="J267" s="20">
        <v>1</v>
      </c>
      <c r="K267" s="21">
        <v>0</v>
      </c>
      <c r="L267" s="22">
        <v>0</v>
      </c>
      <c r="M267" s="37" t="s">
        <v>3005</v>
      </c>
      <c r="N267" s="37"/>
    </row>
    <row r="268" spans="1:14" x14ac:dyDescent="0.3">
      <c r="A268" s="17" t="s">
        <v>624</v>
      </c>
      <c r="B268" s="17" t="s">
        <v>2265</v>
      </c>
      <c r="C268" s="17" t="s">
        <v>1409</v>
      </c>
      <c r="D268" s="17" t="s">
        <v>1422</v>
      </c>
      <c r="E268" s="17" t="s">
        <v>563</v>
      </c>
      <c r="F268" s="17" t="s">
        <v>2266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37" t="s">
        <v>3003</v>
      </c>
      <c r="N268" s="37"/>
    </row>
    <row r="269" spans="1:14" x14ac:dyDescent="0.3">
      <c r="A269" s="17" t="s">
        <v>1201</v>
      </c>
      <c r="B269" s="17" t="s">
        <v>2267</v>
      </c>
      <c r="C269" s="17" t="s">
        <v>1508</v>
      </c>
      <c r="D269" s="17" t="s">
        <v>1422</v>
      </c>
      <c r="E269" s="17" t="s">
        <v>563</v>
      </c>
      <c r="F269" s="17" t="s">
        <v>2268</v>
      </c>
      <c r="G269" s="18">
        <v>1</v>
      </c>
      <c r="H269" s="18">
        <v>2</v>
      </c>
      <c r="I269" s="19">
        <v>0</v>
      </c>
      <c r="J269" s="20">
        <v>0</v>
      </c>
      <c r="K269" s="21">
        <v>0</v>
      </c>
      <c r="L269" s="22">
        <v>1</v>
      </c>
      <c r="M269" s="37" t="s">
        <v>3003</v>
      </c>
      <c r="N269" s="37"/>
    </row>
    <row r="270" spans="1:14" x14ac:dyDescent="0.3">
      <c r="A270" s="17" t="s">
        <v>1223</v>
      </c>
      <c r="B270" s="17" t="s">
        <v>2269</v>
      </c>
      <c r="C270" s="17" t="s">
        <v>1409</v>
      </c>
      <c r="D270" s="17" t="s">
        <v>2270</v>
      </c>
      <c r="E270" s="17" t="s">
        <v>1019</v>
      </c>
      <c r="F270" s="17" t="s">
        <v>2271</v>
      </c>
      <c r="G270" s="18">
        <v>1</v>
      </c>
      <c r="H270" s="18">
        <v>2</v>
      </c>
      <c r="I270" s="19">
        <v>0</v>
      </c>
      <c r="J270" s="20">
        <v>0</v>
      </c>
      <c r="K270" s="21">
        <v>0</v>
      </c>
      <c r="L270" s="22">
        <v>1</v>
      </c>
      <c r="M270" s="37" t="s">
        <v>3006</v>
      </c>
      <c r="N270" s="37"/>
    </row>
    <row r="271" spans="1:14" x14ac:dyDescent="0.3">
      <c r="A271" s="17" t="s">
        <v>1154</v>
      </c>
      <c r="B271" s="17" t="s">
        <v>2272</v>
      </c>
      <c r="C271" s="17" t="s">
        <v>1409</v>
      </c>
      <c r="D271" s="17" t="s">
        <v>1422</v>
      </c>
      <c r="E271" s="17" t="s">
        <v>1156</v>
      </c>
      <c r="F271" s="17" t="s">
        <v>2273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37" t="s">
        <v>3006</v>
      </c>
      <c r="N271" s="37"/>
    </row>
    <row r="272" spans="1:14" x14ac:dyDescent="0.3">
      <c r="A272" s="17" t="s">
        <v>1380</v>
      </c>
      <c r="B272" s="17" t="s">
        <v>1381</v>
      </c>
      <c r="C272" s="17" t="s">
        <v>2274</v>
      </c>
      <c r="D272" s="17" t="s">
        <v>1422</v>
      </c>
      <c r="E272" s="17" t="s">
        <v>1382</v>
      </c>
      <c r="F272" s="17" t="s">
        <v>2275</v>
      </c>
      <c r="G272" s="18">
        <v>1</v>
      </c>
      <c r="H272" s="18">
        <v>1</v>
      </c>
      <c r="I272" s="19">
        <v>0</v>
      </c>
      <c r="J272" s="20">
        <v>0</v>
      </c>
      <c r="K272" s="21">
        <v>0</v>
      </c>
      <c r="L272" s="22">
        <v>1</v>
      </c>
      <c r="M272" s="37" t="s">
        <v>3006</v>
      </c>
      <c r="N272" s="37"/>
    </row>
    <row r="273" spans="1:14" x14ac:dyDescent="0.3">
      <c r="A273" s="17" t="s">
        <v>468</v>
      </c>
      <c r="B273" s="17" t="s">
        <v>2276</v>
      </c>
      <c r="C273" s="17" t="s">
        <v>2277</v>
      </c>
      <c r="D273" s="17" t="s">
        <v>1422</v>
      </c>
      <c r="E273" s="17" t="s">
        <v>467</v>
      </c>
      <c r="F273" s="17" t="s">
        <v>2278</v>
      </c>
      <c r="G273" s="18">
        <v>1</v>
      </c>
      <c r="H273" s="18">
        <v>1</v>
      </c>
      <c r="I273" s="19">
        <v>0</v>
      </c>
      <c r="J273" s="20">
        <v>0</v>
      </c>
      <c r="K273" s="21">
        <v>1</v>
      </c>
      <c r="L273" s="22">
        <v>0</v>
      </c>
      <c r="M273" s="37" t="s">
        <v>3006</v>
      </c>
      <c r="N273" s="37"/>
    </row>
    <row r="274" spans="1:14" x14ac:dyDescent="0.3">
      <c r="A274" s="17" t="s">
        <v>603</v>
      </c>
      <c r="B274" s="17" t="s">
        <v>604</v>
      </c>
      <c r="C274" s="17" t="s">
        <v>2063</v>
      </c>
      <c r="D274" s="17" t="s">
        <v>1422</v>
      </c>
      <c r="E274" s="17" t="s">
        <v>605</v>
      </c>
      <c r="F274" s="17" t="s">
        <v>2279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37" t="s">
        <v>3009</v>
      </c>
      <c r="N274" s="37"/>
    </row>
    <row r="275" spans="1:14" x14ac:dyDescent="0.3">
      <c r="A275" s="17" t="s">
        <v>1003</v>
      </c>
      <c r="B275" s="17" t="s">
        <v>2280</v>
      </c>
      <c r="C275" s="17" t="s">
        <v>1409</v>
      </c>
      <c r="D275" s="17" t="s">
        <v>1422</v>
      </c>
      <c r="E275" s="17" t="s">
        <v>283</v>
      </c>
      <c r="F275" s="17" t="s">
        <v>2281</v>
      </c>
      <c r="G275" s="18">
        <v>1</v>
      </c>
      <c r="H275" s="18">
        <v>2</v>
      </c>
      <c r="I275" s="19">
        <v>0</v>
      </c>
      <c r="J275" s="20">
        <v>0</v>
      </c>
      <c r="K275" s="21">
        <v>0</v>
      </c>
      <c r="L275" s="22">
        <v>1</v>
      </c>
      <c r="M275" s="37" t="s">
        <v>3006</v>
      </c>
      <c r="N275" s="37"/>
    </row>
    <row r="276" spans="1:14" x14ac:dyDescent="0.3">
      <c r="A276" s="17" t="s">
        <v>1243</v>
      </c>
      <c r="B276" s="17" t="s">
        <v>1244</v>
      </c>
      <c r="C276" s="17" t="s">
        <v>2282</v>
      </c>
      <c r="D276" s="17" t="s">
        <v>2283</v>
      </c>
      <c r="E276" s="17" t="s">
        <v>563</v>
      </c>
      <c r="F276" s="17" t="s">
        <v>2284</v>
      </c>
      <c r="G276" s="18">
        <v>1</v>
      </c>
      <c r="H276" s="18">
        <v>2</v>
      </c>
      <c r="I276" s="19">
        <v>0</v>
      </c>
      <c r="J276" s="20">
        <v>0</v>
      </c>
      <c r="K276" s="21">
        <v>0</v>
      </c>
      <c r="L276" s="22">
        <v>1</v>
      </c>
      <c r="M276" s="37" t="s">
        <v>3003</v>
      </c>
      <c r="N276" s="37"/>
    </row>
    <row r="277" spans="1:14" x14ac:dyDescent="0.3">
      <c r="A277" s="17" t="s">
        <v>1040</v>
      </c>
      <c r="B277" s="17" t="s">
        <v>2285</v>
      </c>
      <c r="C277" s="17" t="s">
        <v>2286</v>
      </c>
      <c r="D277" s="17" t="s">
        <v>1422</v>
      </c>
      <c r="E277" s="17" t="s">
        <v>600</v>
      </c>
      <c r="F277" s="17" t="s">
        <v>2287</v>
      </c>
      <c r="G277" s="18">
        <v>1</v>
      </c>
      <c r="H277" s="18">
        <v>4</v>
      </c>
      <c r="I277" s="19">
        <v>0</v>
      </c>
      <c r="J277" s="20">
        <v>0</v>
      </c>
      <c r="K277" s="21">
        <v>0</v>
      </c>
      <c r="L277" s="22">
        <v>1</v>
      </c>
      <c r="M277" s="37" t="s">
        <v>3006</v>
      </c>
      <c r="N277" s="37"/>
    </row>
    <row r="278" spans="1:14" x14ac:dyDescent="0.3">
      <c r="A278" s="17" t="s">
        <v>1021</v>
      </c>
      <c r="B278" s="17" t="s">
        <v>2288</v>
      </c>
      <c r="C278" s="17" t="s">
        <v>1740</v>
      </c>
      <c r="D278" s="17" t="s">
        <v>1422</v>
      </c>
      <c r="E278" s="17" t="s">
        <v>387</v>
      </c>
      <c r="F278" s="17" t="s">
        <v>2289</v>
      </c>
      <c r="G278" s="18">
        <v>1</v>
      </c>
      <c r="H278" s="18">
        <v>3</v>
      </c>
      <c r="I278" s="19">
        <v>0</v>
      </c>
      <c r="J278" s="20">
        <v>0</v>
      </c>
      <c r="K278" s="21">
        <v>0</v>
      </c>
      <c r="L278" s="22">
        <v>1</v>
      </c>
      <c r="M278" s="37" t="s">
        <v>3006</v>
      </c>
      <c r="N278" s="37"/>
    </row>
    <row r="279" spans="1:14" x14ac:dyDescent="0.3">
      <c r="A279" s="17" t="s">
        <v>488</v>
      </c>
      <c r="B279" s="17" t="s">
        <v>2290</v>
      </c>
      <c r="C279" s="17" t="s">
        <v>2291</v>
      </c>
      <c r="D279" s="17" t="s">
        <v>1422</v>
      </c>
      <c r="E279" s="17" t="s">
        <v>343</v>
      </c>
      <c r="F279" s="17" t="s">
        <v>2292</v>
      </c>
      <c r="G279" s="18">
        <v>1</v>
      </c>
      <c r="H279" s="18">
        <v>1</v>
      </c>
      <c r="I279" s="19">
        <v>0</v>
      </c>
      <c r="J279" s="20">
        <v>0</v>
      </c>
      <c r="K279" s="21">
        <v>1</v>
      </c>
      <c r="L279" s="22">
        <v>0</v>
      </c>
      <c r="M279" s="37" t="s">
        <v>3006</v>
      </c>
      <c r="N279" s="37"/>
    </row>
    <row r="280" spans="1:14" x14ac:dyDescent="0.3">
      <c r="A280" s="17" t="s">
        <v>2293</v>
      </c>
      <c r="B280" s="17" t="s">
        <v>1470</v>
      </c>
      <c r="C280" s="17" t="s">
        <v>1726</v>
      </c>
      <c r="D280" s="17" t="s">
        <v>1471</v>
      </c>
      <c r="E280" s="17" t="s">
        <v>1419</v>
      </c>
      <c r="F280" s="17" t="s">
        <v>2294</v>
      </c>
      <c r="G280" s="18">
        <v>1</v>
      </c>
      <c r="H280" s="18">
        <v>5</v>
      </c>
      <c r="I280" s="19">
        <v>0</v>
      </c>
      <c r="J280" s="20">
        <v>1</v>
      </c>
      <c r="K280" s="21">
        <v>0</v>
      </c>
      <c r="L280" s="22">
        <v>0</v>
      </c>
      <c r="M280" s="37" t="s">
        <v>3004</v>
      </c>
      <c r="N280" s="37"/>
    </row>
    <row r="281" spans="1:14" x14ac:dyDescent="0.3">
      <c r="A281" s="17" t="s">
        <v>1185</v>
      </c>
      <c r="B281" s="17" t="s">
        <v>1186</v>
      </c>
      <c r="C281" s="17" t="s">
        <v>2295</v>
      </c>
      <c r="D281" s="17" t="s">
        <v>1446</v>
      </c>
      <c r="E281" s="17" t="s">
        <v>563</v>
      </c>
      <c r="F281" s="17" t="s">
        <v>2296</v>
      </c>
      <c r="G281" s="18">
        <v>1</v>
      </c>
      <c r="H281" s="18">
        <v>3</v>
      </c>
      <c r="I281" s="19">
        <v>0</v>
      </c>
      <c r="J281" s="20">
        <v>0</v>
      </c>
      <c r="K281" s="21">
        <v>0</v>
      </c>
      <c r="L281" s="22">
        <v>1</v>
      </c>
      <c r="M281" s="37" t="s">
        <v>3003</v>
      </c>
      <c r="N281" s="37"/>
    </row>
    <row r="282" spans="1:14" x14ac:dyDescent="0.3">
      <c r="A282" s="17" t="s">
        <v>2297</v>
      </c>
      <c r="B282" s="17" t="s">
        <v>2298</v>
      </c>
      <c r="C282" s="17" t="s">
        <v>2299</v>
      </c>
      <c r="D282" s="17" t="s">
        <v>1410</v>
      </c>
      <c r="E282" s="17" t="s">
        <v>2300</v>
      </c>
      <c r="F282" s="17" t="s">
        <v>2301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37" t="s">
        <v>3005</v>
      </c>
      <c r="N282" s="37"/>
    </row>
    <row r="283" spans="1:14" x14ac:dyDescent="0.3">
      <c r="A283" s="17" t="s">
        <v>871</v>
      </c>
      <c r="B283" s="17" t="s">
        <v>2302</v>
      </c>
      <c r="C283" s="17" t="s">
        <v>1409</v>
      </c>
      <c r="D283" s="17" t="s">
        <v>1540</v>
      </c>
      <c r="E283" s="17" t="s">
        <v>563</v>
      </c>
      <c r="F283" s="17" t="s">
        <v>2303</v>
      </c>
      <c r="G283" s="18">
        <v>1</v>
      </c>
      <c r="H283" s="18">
        <v>2</v>
      </c>
      <c r="I283" s="19">
        <v>0</v>
      </c>
      <c r="J283" s="20">
        <v>0</v>
      </c>
      <c r="K283" s="21">
        <v>0</v>
      </c>
      <c r="L283" s="22">
        <v>1</v>
      </c>
      <c r="M283" s="37" t="s">
        <v>3009</v>
      </c>
      <c r="N283" s="37"/>
    </row>
    <row r="284" spans="1:14" x14ac:dyDescent="0.3">
      <c r="A284" s="17" t="s">
        <v>576</v>
      </c>
      <c r="B284" s="17" t="s">
        <v>2304</v>
      </c>
      <c r="C284" s="17" t="s">
        <v>1409</v>
      </c>
      <c r="D284" s="17" t="s">
        <v>1422</v>
      </c>
      <c r="E284" s="17" t="s">
        <v>578</v>
      </c>
      <c r="F284" s="17" t="s">
        <v>2305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37" t="s">
        <v>3006</v>
      </c>
      <c r="N284" s="37"/>
    </row>
    <row r="285" spans="1:14" x14ac:dyDescent="0.3">
      <c r="A285" s="17" t="s">
        <v>2306</v>
      </c>
      <c r="B285" s="17" t="s">
        <v>2307</v>
      </c>
      <c r="C285" s="17" t="s">
        <v>2308</v>
      </c>
      <c r="D285" s="17" t="s">
        <v>1422</v>
      </c>
      <c r="E285" s="17" t="s">
        <v>1830</v>
      </c>
      <c r="F285" s="17" t="s">
        <v>2309</v>
      </c>
      <c r="G285" s="18">
        <v>1</v>
      </c>
      <c r="H285" s="18">
        <v>2</v>
      </c>
      <c r="I285" s="19">
        <v>0</v>
      </c>
      <c r="J285" s="20">
        <v>1</v>
      </c>
      <c r="K285" s="21">
        <v>0</v>
      </c>
      <c r="L285" s="22">
        <v>0</v>
      </c>
      <c r="M285" s="37" t="s">
        <v>3005</v>
      </c>
      <c r="N285" s="37"/>
    </row>
    <row r="286" spans="1:14" x14ac:dyDescent="0.3">
      <c r="A286" s="17" t="s">
        <v>989</v>
      </c>
      <c r="B286" s="17" t="s">
        <v>2310</v>
      </c>
      <c r="C286" s="17" t="s">
        <v>1409</v>
      </c>
      <c r="D286" s="17" t="s">
        <v>1422</v>
      </c>
      <c r="E286" s="17" t="s">
        <v>563</v>
      </c>
      <c r="F286" s="17" t="s">
        <v>2311</v>
      </c>
      <c r="G286" s="18">
        <v>1</v>
      </c>
      <c r="H286" s="18">
        <v>2</v>
      </c>
      <c r="I286" s="19">
        <v>0</v>
      </c>
      <c r="J286" s="20">
        <v>0</v>
      </c>
      <c r="K286" s="21">
        <v>0</v>
      </c>
      <c r="L286" s="22">
        <v>1</v>
      </c>
      <c r="M286" s="37" t="s">
        <v>3003</v>
      </c>
      <c r="N286" s="37"/>
    </row>
    <row r="287" spans="1:14" x14ac:dyDescent="0.3">
      <c r="A287" s="17" t="s">
        <v>1249</v>
      </c>
      <c r="B287" s="17" t="s">
        <v>2312</v>
      </c>
      <c r="C287" s="17" t="s">
        <v>2313</v>
      </c>
      <c r="D287" s="17" t="s">
        <v>1422</v>
      </c>
      <c r="E287" s="17" t="s">
        <v>563</v>
      </c>
      <c r="F287" s="17" t="s">
        <v>2314</v>
      </c>
      <c r="G287" s="18">
        <v>1</v>
      </c>
      <c r="H287" s="18">
        <v>1</v>
      </c>
      <c r="I287" s="19">
        <v>0</v>
      </c>
      <c r="J287" s="20">
        <v>0</v>
      </c>
      <c r="K287" s="21">
        <v>0</v>
      </c>
      <c r="L287" s="22">
        <v>1</v>
      </c>
      <c r="M287" s="37" t="s">
        <v>3003</v>
      </c>
      <c r="N287" s="37"/>
    </row>
    <row r="288" spans="1:14" x14ac:dyDescent="0.3">
      <c r="A288" s="17" t="s">
        <v>1233</v>
      </c>
      <c r="B288" s="17" t="s">
        <v>1221</v>
      </c>
      <c r="C288" s="17" t="s">
        <v>2315</v>
      </c>
      <c r="D288" s="17" t="s">
        <v>1422</v>
      </c>
      <c r="E288" s="17" t="s">
        <v>1222</v>
      </c>
      <c r="F288" s="17" t="s">
        <v>2316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37" t="s">
        <v>3006</v>
      </c>
      <c r="N288" s="37"/>
    </row>
    <row r="289" spans="1:14" x14ac:dyDescent="0.3">
      <c r="A289" s="17" t="s">
        <v>483</v>
      </c>
      <c r="B289" s="17" t="s">
        <v>2317</v>
      </c>
      <c r="C289" s="17" t="s">
        <v>2318</v>
      </c>
      <c r="D289" s="17" t="s">
        <v>2319</v>
      </c>
      <c r="E289" s="17" t="s">
        <v>375</v>
      </c>
      <c r="F289" s="17" t="s">
        <v>2320</v>
      </c>
      <c r="G289" s="18">
        <v>1</v>
      </c>
      <c r="H289" s="18">
        <v>4</v>
      </c>
      <c r="I289" s="19">
        <v>0</v>
      </c>
      <c r="J289" s="20">
        <v>0</v>
      </c>
      <c r="K289" s="21">
        <v>1</v>
      </c>
      <c r="L289" s="22">
        <v>0</v>
      </c>
      <c r="M289" s="37" t="s">
        <v>3006</v>
      </c>
      <c r="N289" s="37"/>
    </row>
    <row r="290" spans="1:14" x14ac:dyDescent="0.3">
      <c r="A290" s="17" t="s">
        <v>2321</v>
      </c>
      <c r="B290" s="17" t="s">
        <v>2322</v>
      </c>
      <c r="C290" s="17" t="s">
        <v>2323</v>
      </c>
      <c r="D290" s="17" t="s">
        <v>2324</v>
      </c>
      <c r="E290" s="17" t="s">
        <v>2325</v>
      </c>
      <c r="F290" s="17" t="s">
        <v>2326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37" t="s">
        <v>3007</v>
      </c>
      <c r="N290" s="37"/>
    </row>
    <row r="291" spans="1:14" x14ac:dyDescent="0.3">
      <c r="A291" s="17" t="s">
        <v>2327</v>
      </c>
      <c r="B291" s="17" t="s">
        <v>2328</v>
      </c>
      <c r="C291" s="17" t="s">
        <v>2329</v>
      </c>
      <c r="D291" s="17" t="s">
        <v>1567</v>
      </c>
      <c r="E291" s="17" t="s">
        <v>2325</v>
      </c>
      <c r="F291" s="17" t="s">
        <v>2330</v>
      </c>
      <c r="G291" s="18">
        <v>1</v>
      </c>
      <c r="H291" s="18">
        <v>4</v>
      </c>
      <c r="I291" s="19">
        <v>1</v>
      </c>
      <c r="J291" s="20">
        <v>0</v>
      </c>
      <c r="K291" s="21">
        <v>0</v>
      </c>
      <c r="L291" s="22">
        <v>0</v>
      </c>
      <c r="M291" s="37" t="s">
        <v>3005</v>
      </c>
      <c r="N291" s="37"/>
    </row>
    <row r="292" spans="1:14" x14ac:dyDescent="0.3">
      <c r="A292" s="17" t="s">
        <v>307</v>
      </c>
      <c r="B292" s="17" t="s">
        <v>2331</v>
      </c>
      <c r="C292" s="17" t="s">
        <v>2129</v>
      </c>
      <c r="D292" s="17" t="s">
        <v>2332</v>
      </c>
      <c r="E292" s="17" t="s">
        <v>306</v>
      </c>
      <c r="F292" s="17" t="s">
        <v>2333</v>
      </c>
      <c r="G292" s="18">
        <v>1</v>
      </c>
      <c r="H292" s="18">
        <v>2</v>
      </c>
      <c r="I292" s="19">
        <v>0</v>
      </c>
      <c r="J292" s="20">
        <v>0</v>
      </c>
      <c r="K292" s="21">
        <v>1</v>
      </c>
      <c r="L292" s="22">
        <v>0</v>
      </c>
      <c r="M292" s="37" t="s">
        <v>3006</v>
      </c>
      <c r="N292" s="37"/>
    </row>
    <row r="293" spans="1:14" x14ac:dyDescent="0.3">
      <c r="A293" s="17" t="s">
        <v>1286</v>
      </c>
      <c r="B293" s="17" t="s">
        <v>2334</v>
      </c>
      <c r="C293" s="17" t="s">
        <v>1508</v>
      </c>
      <c r="D293" s="17" t="s">
        <v>1422</v>
      </c>
      <c r="E293" s="17" t="s">
        <v>563</v>
      </c>
      <c r="F293" s="17" t="s">
        <v>2335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37" t="s">
        <v>3003</v>
      </c>
      <c r="N293" s="37"/>
    </row>
    <row r="294" spans="1:14" x14ac:dyDescent="0.3">
      <c r="A294" s="17" t="s">
        <v>657</v>
      </c>
      <c r="B294" s="17" t="s">
        <v>2336</v>
      </c>
      <c r="C294" s="17" t="s">
        <v>1409</v>
      </c>
      <c r="D294" s="17" t="s">
        <v>1446</v>
      </c>
      <c r="E294" s="17" t="s">
        <v>563</v>
      </c>
      <c r="F294" s="17" t="s">
        <v>2337</v>
      </c>
      <c r="G294" s="18">
        <v>1</v>
      </c>
      <c r="H294" s="18">
        <v>4</v>
      </c>
      <c r="I294" s="19">
        <v>0</v>
      </c>
      <c r="J294" s="20">
        <v>0</v>
      </c>
      <c r="K294" s="21">
        <v>0</v>
      </c>
      <c r="L294" s="22">
        <v>1</v>
      </c>
      <c r="M294" s="37" t="s">
        <v>3009</v>
      </c>
      <c r="N294" s="37"/>
    </row>
    <row r="295" spans="1:14" x14ac:dyDescent="0.3">
      <c r="A295" s="17" t="s">
        <v>1170</v>
      </c>
      <c r="B295" s="17" t="s">
        <v>2338</v>
      </c>
      <c r="C295" s="17" t="s">
        <v>1409</v>
      </c>
      <c r="D295" s="17" t="s">
        <v>1495</v>
      </c>
      <c r="E295" s="17" t="s">
        <v>563</v>
      </c>
      <c r="F295" s="17" t="s">
        <v>2339</v>
      </c>
      <c r="G295" s="18">
        <v>1</v>
      </c>
      <c r="H295" s="18">
        <v>1</v>
      </c>
      <c r="I295" s="19">
        <v>0</v>
      </c>
      <c r="J295" s="20">
        <v>0</v>
      </c>
      <c r="K295" s="21">
        <v>0</v>
      </c>
      <c r="L295" s="22">
        <v>1</v>
      </c>
      <c r="M295" s="37" t="s">
        <v>3003</v>
      </c>
      <c r="N295" s="37"/>
    </row>
    <row r="296" spans="1:14" x14ac:dyDescent="0.3">
      <c r="A296" s="17" t="s">
        <v>660</v>
      </c>
      <c r="B296" s="17" t="s">
        <v>2340</v>
      </c>
      <c r="C296" s="17" t="s">
        <v>1409</v>
      </c>
      <c r="D296" s="17" t="s">
        <v>1446</v>
      </c>
      <c r="E296" s="17" t="s">
        <v>662</v>
      </c>
      <c r="F296" s="17" t="s">
        <v>2341</v>
      </c>
      <c r="G296" s="18">
        <v>1</v>
      </c>
      <c r="H296" s="18">
        <v>3</v>
      </c>
      <c r="I296" s="19">
        <v>0</v>
      </c>
      <c r="J296" s="20">
        <v>0</v>
      </c>
      <c r="K296" s="21">
        <v>0</v>
      </c>
      <c r="L296" s="22">
        <v>1</v>
      </c>
      <c r="M296" s="37" t="s">
        <v>3008</v>
      </c>
      <c r="N296" s="37"/>
    </row>
    <row r="297" spans="1:14" x14ac:dyDescent="0.3">
      <c r="A297" s="17" t="s">
        <v>1225</v>
      </c>
      <c r="B297" s="17" t="s">
        <v>2342</v>
      </c>
      <c r="C297" s="17" t="s">
        <v>2226</v>
      </c>
      <c r="D297" s="17" t="s">
        <v>1591</v>
      </c>
      <c r="E297" s="17" t="s">
        <v>563</v>
      </c>
      <c r="F297" s="17" t="s">
        <v>2343</v>
      </c>
      <c r="G297" s="18">
        <v>1</v>
      </c>
      <c r="H297" s="18">
        <v>5</v>
      </c>
      <c r="I297" s="19">
        <v>0</v>
      </c>
      <c r="J297" s="20">
        <v>0</v>
      </c>
      <c r="K297" s="21">
        <v>0</v>
      </c>
      <c r="L297" s="22">
        <v>1</v>
      </c>
      <c r="M297" s="37" t="s">
        <v>3003</v>
      </c>
      <c r="N297" s="37"/>
    </row>
    <row r="298" spans="1:14" x14ac:dyDescent="0.3">
      <c r="A298" s="17" t="s">
        <v>574</v>
      </c>
      <c r="B298" s="17" t="s">
        <v>2344</v>
      </c>
      <c r="C298" s="17" t="s">
        <v>2345</v>
      </c>
      <c r="D298" s="17" t="s">
        <v>1474</v>
      </c>
      <c r="E298" s="17" t="s">
        <v>563</v>
      </c>
      <c r="F298" s="17" t="s">
        <v>2346</v>
      </c>
      <c r="G298" s="18">
        <v>1</v>
      </c>
      <c r="H298" s="18">
        <v>1</v>
      </c>
      <c r="I298" s="19">
        <v>0</v>
      </c>
      <c r="J298" s="20">
        <v>0</v>
      </c>
      <c r="K298" s="21">
        <v>0</v>
      </c>
      <c r="L298" s="22">
        <v>1</v>
      </c>
      <c r="M298" s="37" t="s">
        <v>3003</v>
      </c>
      <c r="N298" s="37"/>
    </row>
    <row r="299" spans="1:14" x14ac:dyDescent="0.3">
      <c r="A299" s="17" t="s">
        <v>1247</v>
      </c>
      <c r="B299" s="17" t="s">
        <v>2347</v>
      </c>
      <c r="C299" s="17" t="s">
        <v>1409</v>
      </c>
      <c r="D299" s="17" t="s">
        <v>1422</v>
      </c>
      <c r="E299" s="17" t="s">
        <v>563</v>
      </c>
      <c r="F299" s="17" t="s">
        <v>2348</v>
      </c>
      <c r="G299" s="18">
        <v>1</v>
      </c>
      <c r="H299" s="18">
        <v>6</v>
      </c>
      <c r="I299" s="19">
        <v>0</v>
      </c>
      <c r="J299" s="20">
        <v>0</v>
      </c>
      <c r="K299" s="21">
        <v>0</v>
      </c>
      <c r="L299" s="22">
        <v>1</v>
      </c>
      <c r="M299" s="37" t="s">
        <v>3003</v>
      </c>
      <c r="N299" s="37"/>
    </row>
    <row r="300" spans="1:14" x14ac:dyDescent="0.3">
      <c r="A300" s="17" t="s">
        <v>1251</v>
      </c>
      <c r="B300" s="17" t="s">
        <v>2349</v>
      </c>
      <c r="C300" s="17" t="s">
        <v>1409</v>
      </c>
      <c r="D300" s="17" t="s">
        <v>2350</v>
      </c>
      <c r="E300" s="17" t="s">
        <v>563</v>
      </c>
      <c r="F300" s="17" t="s">
        <v>2351</v>
      </c>
      <c r="G300" s="18">
        <v>1</v>
      </c>
      <c r="H300" s="18">
        <v>2</v>
      </c>
      <c r="I300" s="19">
        <v>0</v>
      </c>
      <c r="J300" s="20">
        <v>0</v>
      </c>
      <c r="K300" s="21">
        <v>0</v>
      </c>
      <c r="L300" s="22">
        <v>1</v>
      </c>
      <c r="M300" s="37" t="s">
        <v>3003</v>
      </c>
      <c r="N300" s="37"/>
    </row>
    <row r="301" spans="1:14" x14ac:dyDescent="0.3">
      <c r="A301" s="17" t="s">
        <v>1302</v>
      </c>
      <c r="B301" s="17" t="s">
        <v>2352</v>
      </c>
      <c r="C301" s="17" t="s">
        <v>1409</v>
      </c>
      <c r="D301" s="17" t="s">
        <v>1747</v>
      </c>
      <c r="E301" s="17" t="s">
        <v>563</v>
      </c>
      <c r="F301" s="17" t="s">
        <v>2353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37" t="s">
        <v>3003</v>
      </c>
      <c r="N301" s="37"/>
    </row>
    <row r="302" spans="1:14" x14ac:dyDescent="0.3">
      <c r="A302" s="17" t="s">
        <v>1205</v>
      </c>
      <c r="B302" s="17" t="s">
        <v>2354</v>
      </c>
      <c r="C302" s="17" t="s">
        <v>1409</v>
      </c>
      <c r="D302" s="17" t="s">
        <v>1737</v>
      </c>
      <c r="E302" s="17" t="s">
        <v>563</v>
      </c>
      <c r="F302" s="17" t="s">
        <v>2355</v>
      </c>
      <c r="G302" s="18">
        <v>1</v>
      </c>
      <c r="H302" s="18">
        <v>2</v>
      </c>
      <c r="I302" s="19">
        <v>0</v>
      </c>
      <c r="J302" s="20">
        <v>0</v>
      </c>
      <c r="K302" s="21">
        <v>0</v>
      </c>
      <c r="L302" s="22">
        <v>1</v>
      </c>
      <c r="M302" s="37" t="s">
        <v>3003</v>
      </c>
      <c r="N302" s="37"/>
    </row>
    <row r="303" spans="1:14" x14ac:dyDescent="0.3">
      <c r="A303" s="17" t="s">
        <v>1342</v>
      </c>
      <c r="B303" s="17" t="s">
        <v>2356</v>
      </c>
      <c r="C303" s="17" t="s">
        <v>1409</v>
      </c>
      <c r="D303" s="17" t="s">
        <v>1422</v>
      </c>
      <c r="E303" s="17" t="s">
        <v>563</v>
      </c>
      <c r="F303" s="17" t="s">
        <v>2357</v>
      </c>
      <c r="G303" s="18">
        <v>1</v>
      </c>
      <c r="H303" s="18">
        <v>4</v>
      </c>
      <c r="I303" s="19">
        <v>0</v>
      </c>
      <c r="J303" s="20">
        <v>0</v>
      </c>
      <c r="K303" s="21">
        <v>0</v>
      </c>
      <c r="L303" s="22">
        <v>1</v>
      </c>
      <c r="M303" s="37" t="s">
        <v>3009</v>
      </c>
      <c r="N303" s="37"/>
    </row>
    <row r="304" spans="1:14" x14ac:dyDescent="0.3">
      <c r="A304" s="17" t="s">
        <v>2358</v>
      </c>
      <c r="B304" s="17" t="s">
        <v>2359</v>
      </c>
      <c r="C304" s="17" t="s">
        <v>2360</v>
      </c>
      <c r="D304" s="17" t="s">
        <v>2361</v>
      </c>
      <c r="E304" s="17" t="s">
        <v>478</v>
      </c>
      <c r="F304" s="17" t="s">
        <v>2362</v>
      </c>
      <c r="G304" s="18">
        <v>1</v>
      </c>
      <c r="H304" s="18">
        <v>4</v>
      </c>
      <c r="I304" s="19">
        <v>0</v>
      </c>
      <c r="J304" s="20">
        <v>1</v>
      </c>
      <c r="K304" s="21">
        <v>0</v>
      </c>
      <c r="L304" s="22">
        <v>0</v>
      </c>
      <c r="M304" s="37" t="s">
        <v>3005</v>
      </c>
      <c r="N304" s="37"/>
    </row>
    <row r="305" spans="1:14" x14ac:dyDescent="0.3">
      <c r="A305" s="17" t="s">
        <v>711</v>
      </c>
      <c r="B305" s="17" t="s">
        <v>2363</v>
      </c>
      <c r="C305" s="17" t="s">
        <v>2364</v>
      </c>
      <c r="D305" s="17" t="s">
        <v>1410</v>
      </c>
      <c r="E305" s="17" t="s">
        <v>563</v>
      </c>
      <c r="F305" s="17" t="s">
        <v>2365</v>
      </c>
      <c r="G305" s="18">
        <v>1</v>
      </c>
      <c r="H305" s="18">
        <v>1</v>
      </c>
      <c r="I305" s="19">
        <v>0</v>
      </c>
      <c r="J305" s="20">
        <v>0</v>
      </c>
      <c r="K305" s="21">
        <v>0</v>
      </c>
      <c r="L305" s="22">
        <v>1</v>
      </c>
      <c r="M305" s="37" t="s">
        <v>3003</v>
      </c>
      <c r="N305" s="37"/>
    </row>
    <row r="306" spans="1:14" x14ac:dyDescent="0.3">
      <c r="A306" s="17" t="s">
        <v>778</v>
      </c>
      <c r="B306" s="17" t="s">
        <v>2366</v>
      </c>
      <c r="C306" s="17" t="s">
        <v>1409</v>
      </c>
      <c r="D306" s="17" t="s">
        <v>1474</v>
      </c>
      <c r="E306" s="17" t="s">
        <v>563</v>
      </c>
      <c r="F306" s="17" t="s">
        <v>2367</v>
      </c>
      <c r="G306" s="18">
        <v>1</v>
      </c>
      <c r="H306" s="18">
        <v>1</v>
      </c>
      <c r="I306" s="19">
        <v>0</v>
      </c>
      <c r="J306" s="20">
        <v>0</v>
      </c>
      <c r="K306" s="21">
        <v>0</v>
      </c>
      <c r="L306" s="22">
        <v>1</v>
      </c>
      <c r="M306" s="37" t="s">
        <v>3003</v>
      </c>
      <c r="N306" s="37"/>
    </row>
    <row r="307" spans="1:14" x14ac:dyDescent="0.3">
      <c r="A307" s="17" t="s">
        <v>933</v>
      </c>
      <c r="B307" s="17" t="s">
        <v>2368</v>
      </c>
      <c r="C307" s="17" t="s">
        <v>2369</v>
      </c>
      <c r="D307" s="17" t="s">
        <v>2370</v>
      </c>
      <c r="E307" s="17" t="s">
        <v>563</v>
      </c>
      <c r="F307" s="17" t="s">
        <v>2371</v>
      </c>
      <c r="G307" s="18">
        <v>1</v>
      </c>
      <c r="H307" s="18">
        <v>1</v>
      </c>
      <c r="I307" s="19">
        <v>0</v>
      </c>
      <c r="J307" s="20">
        <v>0</v>
      </c>
      <c r="K307" s="21">
        <v>0</v>
      </c>
      <c r="L307" s="22">
        <v>1</v>
      </c>
      <c r="M307" s="37" t="s">
        <v>3003</v>
      </c>
      <c r="N307" s="37"/>
    </row>
    <row r="308" spans="1:14" x14ac:dyDescent="0.3">
      <c r="A308" s="17" t="s">
        <v>464</v>
      </c>
      <c r="B308" s="17" t="s">
        <v>2276</v>
      </c>
      <c r="C308" s="17" t="s">
        <v>2090</v>
      </c>
      <c r="D308" s="17" t="s">
        <v>1422</v>
      </c>
      <c r="E308" s="17" t="s">
        <v>467</v>
      </c>
      <c r="F308" s="17" t="s">
        <v>2372</v>
      </c>
      <c r="G308" s="18">
        <v>1</v>
      </c>
      <c r="H308" s="18">
        <v>3</v>
      </c>
      <c r="I308" s="19">
        <v>0</v>
      </c>
      <c r="J308" s="20">
        <v>0</v>
      </c>
      <c r="K308" s="21">
        <v>1</v>
      </c>
      <c r="L308" s="22">
        <v>0</v>
      </c>
      <c r="M308" s="37" t="s">
        <v>3006</v>
      </c>
      <c r="N308" s="37"/>
    </row>
    <row r="309" spans="1:14" x14ac:dyDescent="0.3">
      <c r="A309" s="17" t="s">
        <v>1282</v>
      </c>
      <c r="B309" s="17" t="s">
        <v>2373</v>
      </c>
      <c r="C309" s="17" t="s">
        <v>1409</v>
      </c>
      <c r="D309" s="17" t="s">
        <v>1540</v>
      </c>
      <c r="E309" s="17" t="s">
        <v>563</v>
      </c>
      <c r="F309" s="17" t="s">
        <v>2374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7" t="s">
        <v>3003</v>
      </c>
      <c r="N309" s="37"/>
    </row>
    <row r="310" spans="1:14" x14ac:dyDescent="0.3">
      <c r="A310" s="17" t="s">
        <v>2375</v>
      </c>
      <c r="B310" s="17" t="s">
        <v>2376</v>
      </c>
      <c r="C310" s="17" t="s">
        <v>2377</v>
      </c>
      <c r="D310" s="17" t="s">
        <v>1422</v>
      </c>
      <c r="E310" s="17" t="s">
        <v>2378</v>
      </c>
      <c r="F310" s="17" t="s">
        <v>2379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37" t="s">
        <v>3009</v>
      </c>
      <c r="N310" s="37"/>
    </row>
    <row r="311" spans="1:14" x14ac:dyDescent="0.3">
      <c r="A311" s="17" t="s">
        <v>453</v>
      </c>
      <c r="B311" s="17" t="s">
        <v>2380</v>
      </c>
      <c r="C311" s="17" t="s">
        <v>1409</v>
      </c>
      <c r="D311" s="17" t="s">
        <v>1553</v>
      </c>
      <c r="E311" s="17" t="s">
        <v>455</v>
      </c>
      <c r="F311" s="17" t="s">
        <v>2381</v>
      </c>
      <c r="G311" s="18">
        <v>1</v>
      </c>
      <c r="H311" s="18">
        <v>1</v>
      </c>
      <c r="I311" s="19">
        <v>0</v>
      </c>
      <c r="J311" s="20">
        <v>0</v>
      </c>
      <c r="K311" s="21">
        <v>1</v>
      </c>
      <c r="L311" s="22">
        <v>0</v>
      </c>
      <c r="M311" s="37" t="s">
        <v>3006</v>
      </c>
      <c r="N311" s="37"/>
    </row>
    <row r="312" spans="1:14" x14ac:dyDescent="0.3">
      <c r="A312" s="17" t="s">
        <v>755</v>
      </c>
      <c r="B312" s="17" t="s">
        <v>2382</v>
      </c>
      <c r="C312" s="17" t="s">
        <v>2383</v>
      </c>
      <c r="D312" s="17" t="s">
        <v>2384</v>
      </c>
      <c r="E312" s="17" t="s">
        <v>757</v>
      </c>
      <c r="F312" s="17" t="s">
        <v>2385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37" t="s">
        <v>3006</v>
      </c>
      <c r="N312" s="37"/>
    </row>
    <row r="313" spans="1:14" x14ac:dyDescent="0.3">
      <c r="A313" s="17" t="s">
        <v>2386</v>
      </c>
      <c r="B313" s="17" t="s">
        <v>2387</v>
      </c>
      <c r="C313" s="17" t="s">
        <v>2388</v>
      </c>
      <c r="D313" s="17" t="s">
        <v>1697</v>
      </c>
      <c r="E313" s="17" t="s">
        <v>1866</v>
      </c>
      <c r="F313" s="17" t="s">
        <v>2389</v>
      </c>
      <c r="G313" s="18">
        <v>1</v>
      </c>
      <c r="H313" s="18">
        <v>3</v>
      </c>
      <c r="I313" s="19">
        <v>1</v>
      </c>
      <c r="J313" s="20">
        <v>0</v>
      </c>
      <c r="K313" s="21">
        <v>0</v>
      </c>
      <c r="L313" s="22">
        <v>0</v>
      </c>
      <c r="M313" s="37" t="s">
        <v>3005</v>
      </c>
      <c r="N313" s="37"/>
    </row>
    <row r="314" spans="1:14" x14ac:dyDescent="0.3">
      <c r="A314" s="17" t="s">
        <v>2390</v>
      </c>
      <c r="B314" s="17" t="s">
        <v>2391</v>
      </c>
      <c r="C314" s="17" t="s">
        <v>2392</v>
      </c>
      <c r="D314" s="17" t="s">
        <v>1446</v>
      </c>
      <c r="E314" s="17" t="s">
        <v>2393</v>
      </c>
      <c r="F314" s="17" t="s">
        <v>2394</v>
      </c>
      <c r="G314" s="18">
        <v>1</v>
      </c>
      <c r="H314" s="18">
        <v>3</v>
      </c>
      <c r="I314" s="19">
        <v>1</v>
      </c>
      <c r="J314" s="20">
        <v>0</v>
      </c>
      <c r="K314" s="21">
        <v>0</v>
      </c>
      <c r="L314" s="22">
        <v>0</v>
      </c>
      <c r="M314" s="37" t="s">
        <v>3005</v>
      </c>
      <c r="N314" s="37"/>
    </row>
    <row r="315" spans="1:14" x14ac:dyDescent="0.3">
      <c r="A315" s="17" t="s">
        <v>1389</v>
      </c>
      <c r="B315" s="17" t="s">
        <v>2395</v>
      </c>
      <c r="C315" s="17" t="s">
        <v>1409</v>
      </c>
      <c r="D315" s="17" t="s">
        <v>2396</v>
      </c>
      <c r="E315" s="17" t="s">
        <v>1382</v>
      </c>
      <c r="F315" s="17" t="s">
        <v>2397</v>
      </c>
      <c r="G315" s="18">
        <v>1</v>
      </c>
      <c r="H315" s="18">
        <v>1</v>
      </c>
      <c r="I315" s="19">
        <v>0</v>
      </c>
      <c r="J315" s="20">
        <v>0</v>
      </c>
      <c r="K315" s="21">
        <v>0</v>
      </c>
      <c r="L315" s="22">
        <v>1</v>
      </c>
      <c r="M315" s="37" t="s">
        <v>3006</v>
      </c>
      <c r="N315" s="37"/>
    </row>
    <row r="316" spans="1:14" x14ac:dyDescent="0.3">
      <c r="A316" s="17" t="s">
        <v>1151</v>
      </c>
      <c r="B316" s="17" t="s">
        <v>1152</v>
      </c>
      <c r="C316" s="17" t="s">
        <v>2398</v>
      </c>
      <c r="D316" s="17" t="s">
        <v>2399</v>
      </c>
      <c r="E316" s="17" t="s">
        <v>563</v>
      </c>
      <c r="F316" s="17" t="s">
        <v>2400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37" t="s">
        <v>3003</v>
      </c>
      <c r="N316" s="37"/>
    </row>
    <row r="317" spans="1:14" x14ac:dyDescent="0.3">
      <c r="A317" s="17" t="s">
        <v>2401</v>
      </c>
      <c r="B317" s="17" t="s">
        <v>2402</v>
      </c>
      <c r="C317" s="17" t="s">
        <v>2403</v>
      </c>
      <c r="D317" s="17" t="s">
        <v>2404</v>
      </c>
      <c r="E317" s="17" t="s">
        <v>2405</v>
      </c>
      <c r="F317" s="17" t="s">
        <v>2406</v>
      </c>
      <c r="G317" s="18">
        <v>1</v>
      </c>
      <c r="H317" s="18">
        <v>24</v>
      </c>
      <c r="I317" s="19">
        <v>0</v>
      </c>
      <c r="J317" s="20">
        <v>1</v>
      </c>
      <c r="K317" s="21">
        <v>0</v>
      </c>
      <c r="L317" s="22">
        <v>0</v>
      </c>
      <c r="M317" s="37" t="s">
        <v>3005</v>
      </c>
      <c r="N317" s="37"/>
    </row>
    <row r="318" spans="1:14" x14ac:dyDescent="0.3">
      <c r="A318" s="17" t="s">
        <v>2407</v>
      </c>
      <c r="B318" s="17" t="s">
        <v>2408</v>
      </c>
      <c r="C318" s="17" t="s">
        <v>2409</v>
      </c>
      <c r="D318" s="17" t="s">
        <v>2237</v>
      </c>
      <c r="E318" s="17" t="s">
        <v>306</v>
      </c>
      <c r="F318" s="17" t="s">
        <v>2410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37" t="s">
        <v>3005</v>
      </c>
      <c r="N318" s="37"/>
    </row>
    <row r="319" spans="1:14" x14ac:dyDescent="0.3">
      <c r="A319" s="17" t="s">
        <v>649</v>
      </c>
      <c r="B319" s="17" t="s">
        <v>2411</v>
      </c>
      <c r="C319" s="17" t="s">
        <v>1508</v>
      </c>
      <c r="D319" s="17" t="s">
        <v>1474</v>
      </c>
      <c r="E319" s="17" t="s">
        <v>563</v>
      </c>
      <c r="F319" s="17" t="s">
        <v>2412</v>
      </c>
      <c r="G319" s="18">
        <v>1</v>
      </c>
      <c r="H319" s="18">
        <v>1</v>
      </c>
      <c r="I319" s="19">
        <v>0</v>
      </c>
      <c r="J319" s="20">
        <v>0</v>
      </c>
      <c r="K319" s="21">
        <v>0</v>
      </c>
      <c r="L319" s="22">
        <v>1</v>
      </c>
      <c r="M319" s="37" t="s">
        <v>3003</v>
      </c>
      <c r="N319" s="37"/>
    </row>
    <row r="320" spans="1:14" x14ac:dyDescent="0.3">
      <c r="A320" s="17" t="s">
        <v>319</v>
      </c>
      <c r="B320" s="17" t="s">
        <v>2413</v>
      </c>
      <c r="C320" s="17" t="s">
        <v>2414</v>
      </c>
      <c r="D320" s="17" t="s">
        <v>1422</v>
      </c>
      <c r="E320" s="17" t="s">
        <v>306</v>
      </c>
      <c r="F320" s="17" t="s">
        <v>2415</v>
      </c>
      <c r="G320" s="18">
        <v>1</v>
      </c>
      <c r="H320" s="18">
        <v>2</v>
      </c>
      <c r="I320" s="19">
        <v>0</v>
      </c>
      <c r="J320" s="20">
        <v>0</v>
      </c>
      <c r="K320" s="21">
        <v>1</v>
      </c>
      <c r="L320" s="22">
        <v>0</v>
      </c>
      <c r="M320" s="37" t="s">
        <v>3006</v>
      </c>
      <c r="N320" s="37"/>
    </row>
    <row r="321" spans="1:14" x14ac:dyDescent="0.3">
      <c r="A321" s="17" t="s">
        <v>1271</v>
      </c>
      <c r="B321" s="17" t="s">
        <v>2416</v>
      </c>
      <c r="C321" s="17" t="s">
        <v>1409</v>
      </c>
      <c r="D321" s="17" t="s">
        <v>2417</v>
      </c>
      <c r="E321" s="17" t="s">
        <v>563</v>
      </c>
      <c r="F321" s="17" t="s">
        <v>2418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37" t="s">
        <v>3003</v>
      </c>
      <c r="N321" s="37"/>
    </row>
    <row r="322" spans="1:14" x14ac:dyDescent="0.3">
      <c r="A322" s="17" t="s">
        <v>1078</v>
      </c>
      <c r="B322" s="17" t="s">
        <v>2419</v>
      </c>
      <c r="C322" s="17" t="s">
        <v>1409</v>
      </c>
      <c r="D322" s="17" t="s">
        <v>2035</v>
      </c>
      <c r="E322" s="17" t="s">
        <v>563</v>
      </c>
      <c r="F322" s="17" t="s">
        <v>2420</v>
      </c>
      <c r="G322" s="18">
        <v>1</v>
      </c>
      <c r="H322" s="18">
        <v>2</v>
      </c>
      <c r="I322" s="19">
        <v>0</v>
      </c>
      <c r="J322" s="20">
        <v>0</v>
      </c>
      <c r="K322" s="21">
        <v>0</v>
      </c>
      <c r="L322" s="22">
        <v>1</v>
      </c>
      <c r="M322" s="37" t="s">
        <v>3003</v>
      </c>
      <c r="N322" s="37"/>
    </row>
    <row r="323" spans="1:14" x14ac:dyDescent="0.3">
      <c r="A323" s="17" t="s">
        <v>2421</v>
      </c>
      <c r="B323" s="17" t="s">
        <v>2422</v>
      </c>
      <c r="C323" s="17" t="s">
        <v>2423</v>
      </c>
      <c r="D323" s="17" t="s">
        <v>2424</v>
      </c>
      <c r="E323" s="17" t="s">
        <v>315</v>
      </c>
      <c r="F323" s="17" t="s">
        <v>2425</v>
      </c>
      <c r="G323" s="18">
        <v>1</v>
      </c>
      <c r="H323" s="18">
        <v>1</v>
      </c>
      <c r="I323" s="19">
        <v>1</v>
      </c>
      <c r="J323" s="20">
        <v>0</v>
      </c>
      <c r="K323" s="21">
        <v>0</v>
      </c>
      <c r="L323" s="22">
        <v>0</v>
      </c>
      <c r="M323" s="37" t="s">
        <v>3005</v>
      </c>
      <c r="N323" s="37"/>
    </row>
    <row r="324" spans="1:14" x14ac:dyDescent="0.3">
      <c r="A324" s="17" t="s">
        <v>1292</v>
      </c>
      <c r="B324" s="17" t="s">
        <v>2426</v>
      </c>
      <c r="C324" s="17" t="s">
        <v>1409</v>
      </c>
      <c r="D324" s="17" t="s">
        <v>2427</v>
      </c>
      <c r="E324" s="17" t="s">
        <v>563</v>
      </c>
      <c r="F324" s="17" t="s">
        <v>2428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37" t="s">
        <v>3003</v>
      </c>
      <c r="N324" s="37"/>
    </row>
    <row r="325" spans="1:14" x14ac:dyDescent="0.3">
      <c r="A325" s="17" t="s">
        <v>929</v>
      </c>
      <c r="B325" s="17" t="s">
        <v>2429</v>
      </c>
      <c r="C325" s="17" t="s">
        <v>1409</v>
      </c>
      <c r="D325" s="17" t="s">
        <v>1540</v>
      </c>
      <c r="E325" s="17" t="s">
        <v>563</v>
      </c>
      <c r="F325" s="17" t="s">
        <v>2430</v>
      </c>
      <c r="G325" s="18">
        <v>1</v>
      </c>
      <c r="H325" s="18">
        <v>2</v>
      </c>
      <c r="I325" s="19">
        <v>0</v>
      </c>
      <c r="J325" s="20">
        <v>0</v>
      </c>
      <c r="K325" s="21">
        <v>0</v>
      </c>
      <c r="L325" s="22">
        <v>1</v>
      </c>
      <c r="M325" s="37" t="s">
        <v>3003</v>
      </c>
      <c r="N325" s="37"/>
    </row>
    <row r="326" spans="1:14" x14ac:dyDescent="0.3">
      <c r="A326" s="17" t="s">
        <v>2431</v>
      </c>
      <c r="B326" s="17" t="s">
        <v>2432</v>
      </c>
      <c r="C326" s="17" t="s">
        <v>2433</v>
      </c>
      <c r="D326" s="17" t="s">
        <v>1697</v>
      </c>
      <c r="E326" s="17" t="s">
        <v>1715</v>
      </c>
      <c r="F326" s="17" t="s">
        <v>2434</v>
      </c>
      <c r="G326" s="18">
        <v>1</v>
      </c>
      <c r="H326" s="18">
        <v>4</v>
      </c>
      <c r="I326" s="19">
        <v>0</v>
      </c>
      <c r="J326" s="20">
        <v>1</v>
      </c>
      <c r="K326" s="21">
        <v>0</v>
      </c>
      <c r="L326" s="22">
        <v>0</v>
      </c>
      <c r="M326" s="37" t="s">
        <v>3005</v>
      </c>
      <c r="N326" s="37"/>
    </row>
    <row r="327" spans="1:14" x14ac:dyDescent="0.3">
      <c r="A327" s="17" t="s">
        <v>687</v>
      </c>
      <c r="B327" s="17" t="s">
        <v>2435</v>
      </c>
      <c r="C327" s="17" t="s">
        <v>1409</v>
      </c>
      <c r="D327" s="17" t="s">
        <v>1474</v>
      </c>
      <c r="E327" s="17" t="s">
        <v>563</v>
      </c>
      <c r="F327" s="17" t="s">
        <v>2436</v>
      </c>
      <c r="G327" s="18">
        <v>1</v>
      </c>
      <c r="H327" s="18">
        <v>1</v>
      </c>
      <c r="I327" s="19">
        <v>0</v>
      </c>
      <c r="J327" s="20">
        <v>0</v>
      </c>
      <c r="K327" s="21">
        <v>0</v>
      </c>
      <c r="L327" s="22">
        <v>1</v>
      </c>
      <c r="M327" s="37" t="s">
        <v>3003</v>
      </c>
      <c r="N327" s="37"/>
    </row>
    <row r="328" spans="1:14" x14ac:dyDescent="0.3">
      <c r="A328" s="17" t="s">
        <v>1384</v>
      </c>
      <c r="B328" s="17" t="s">
        <v>2437</v>
      </c>
      <c r="C328" s="17" t="s">
        <v>2438</v>
      </c>
      <c r="D328" s="17" t="s">
        <v>2439</v>
      </c>
      <c r="E328" s="17" t="s">
        <v>1382</v>
      </c>
      <c r="F328" s="17" t="s">
        <v>2440</v>
      </c>
      <c r="G328" s="18">
        <v>1</v>
      </c>
      <c r="H328" s="18">
        <v>6</v>
      </c>
      <c r="I328" s="19">
        <v>0</v>
      </c>
      <c r="J328" s="20">
        <v>0</v>
      </c>
      <c r="K328" s="21">
        <v>0</v>
      </c>
      <c r="L328" s="22">
        <v>1</v>
      </c>
      <c r="M328" s="37" t="s">
        <v>3006</v>
      </c>
      <c r="N328" s="37"/>
    </row>
    <row r="329" spans="1:14" x14ac:dyDescent="0.3">
      <c r="A329" s="17" t="s">
        <v>1349</v>
      </c>
      <c r="B329" s="17" t="s">
        <v>1350</v>
      </c>
      <c r="C329" s="17" t="s">
        <v>2441</v>
      </c>
      <c r="D329" s="17" t="s">
        <v>1697</v>
      </c>
      <c r="E329" s="17" t="s">
        <v>563</v>
      </c>
      <c r="F329" s="17" t="s">
        <v>2442</v>
      </c>
      <c r="G329" s="18">
        <v>1</v>
      </c>
      <c r="H329" s="18">
        <v>2</v>
      </c>
      <c r="I329" s="19">
        <v>0</v>
      </c>
      <c r="J329" s="20">
        <v>0</v>
      </c>
      <c r="K329" s="21">
        <v>0</v>
      </c>
      <c r="L329" s="22">
        <v>1</v>
      </c>
      <c r="M329" s="37" t="s">
        <v>3003</v>
      </c>
      <c r="N329" s="37"/>
    </row>
    <row r="330" spans="1:14" x14ac:dyDescent="0.3">
      <c r="A330" s="17" t="s">
        <v>324</v>
      </c>
      <c r="B330" s="17" t="s">
        <v>2443</v>
      </c>
      <c r="C330" s="17" t="s">
        <v>2444</v>
      </c>
      <c r="D330" s="17" t="s">
        <v>2445</v>
      </c>
      <c r="E330" s="17" t="s">
        <v>327</v>
      </c>
      <c r="F330" s="17" t="s">
        <v>2446</v>
      </c>
      <c r="G330" s="18">
        <v>1</v>
      </c>
      <c r="H330" s="18">
        <v>3</v>
      </c>
      <c r="I330" s="19">
        <v>0</v>
      </c>
      <c r="J330" s="20">
        <v>0</v>
      </c>
      <c r="K330" s="21">
        <v>1</v>
      </c>
      <c r="L330" s="22">
        <v>0</v>
      </c>
      <c r="M330" s="37" t="s">
        <v>3006</v>
      </c>
      <c r="N330" s="37"/>
    </row>
    <row r="331" spans="1:14" x14ac:dyDescent="0.3">
      <c r="A331" s="17" t="s">
        <v>1264</v>
      </c>
      <c r="B331" s="17" t="s">
        <v>2447</v>
      </c>
      <c r="C331" s="17" t="s">
        <v>2448</v>
      </c>
      <c r="D331" s="17" t="s">
        <v>1422</v>
      </c>
      <c r="E331" s="17" t="s">
        <v>784</v>
      </c>
      <c r="F331" s="17" t="s">
        <v>2449</v>
      </c>
      <c r="G331" s="18">
        <v>1</v>
      </c>
      <c r="H331" s="18">
        <v>6</v>
      </c>
      <c r="I331" s="19">
        <v>0</v>
      </c>
      <c r="J331" s="20">
        <v>0</v>
      </c>
      <c r="K331" s="21">
        <v>0</v>
      </c>
      <c r="L331" s="22">
        <v>1</v>
      </c>
      <c r="M331" s="37" t="s">
        <v>3003</v>
      </c>
      <c r="N331" s="37"/>
    </row>
    <row r="332" spans="1:14" x14ac:dyDescent="0.3">
      <c r="A332" s="17" t="s">
        <v>2450</v>
      </c>
      <c r="B332" s="17" t="s">
        <v>2451</v>
      </c>
      <c r="C332" s="17" t="s">
        <v>2452</v>
      </c>
      <c r="D332" s="17" t="s">
        <v>2453</v>
      </c>
      <c r="E332" s="17" t="s">
        <v>2454</v>
      </c>
      <c r="F332" s="17" t="s">
        <v>2455</v>
      </c>
      <c r="G332" s="18">
        <v>1</v>
      </c>
      <c r="H332" s="18">
        <v>7</v>
      </c>
      <c r="I332" s="19">
        <v>0</v>
      </c>
      <c r="J332" s="20">
        <v>1</v>
      </c>
      <c r="K332" s="21">
        <v>0</v>
      </c>
      <c r="L332" s="22">
        <v>0</v>
      </c>
      <c r="M332" s="37" t="s">
        <v>3005</v>
      </c>
      <c r="N332" s="37"/>
    </row>
    <row r="333" spans="1:14" x14ac:dyDescent="0.3">
      <c r="A333" s="17" t="s">
        <v>1208</v>
      </c>
      <c r="B333" s="17" t="s">
        <v>2456</v>
      </c>
      <c r="C333" s="17" t="s">
        <v>2457</v>
      </c>
      <c r="D333" s="17" t="s">
        <v>1422</v>
      </c>
      <c r="E333" s="17" t="s">
        <v>563</v>
      </c>
      <c r="F333" s="17" t="s">
        <v>2458</v>
      </c>
      <c r="G333" s="18">
        <v>1</v>
      </c>
      <c r="H333" s="18">
        <v>1</v>
      </c>
      <c r="I333" s="19">
        <v>0</v>
      </c>
      <c r="J333" s="20">
        <v>0</v>
      </c>
      <c r="K333" s="21">
        <v>0</v>
      </c>
      <c r="L333" s="22">
        <v>1</v>
      </c>
      <c r="M333" s="37" t="s">
        <v>3003</v>
      </c>
      <c r="N333" s="37"/>
    </row>
    <row r="334" spans="1:14" x14ac:dyDescent="0.3">
      <c r="A334" s="17" t="s">
        <v>2459</v>
      </c>
      <c r="B334" s="17" t="s">
        <v>2460</v>
      </c>
      <c r="C334" s="17" t="s">
        <v>2461</v>
      </c>
      <c r="D334" s="17" t="s">
        <v>2462</v>
      </c>
      <c r="E334" s="17" t="s">
        <v>2463</v>
      </c>
      <c r="F334" s="17" t="s">
        <v>2464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37" t="s">
        <v>3009</v>
      </c>
      <c r="N334" s="37"/>
    </row>
    <row r="335" spans="1:14" x14ac:dyDescent="0.3">
      <c r="A335" s="17" t="s">
        <v>2465</v>
      </c>
      <c r="B335" s="17" t="s">
        <v>2466</v>
      </c>
      <c r="C335" s="17" t="s">
        <v>1409</v>
      </c>
      <c r="D335" s="17" t="s">
        <v>1410</v>
      </c>
      <c r="E335" s="17" t="s">
        <v>2467</v>
      </c>
      <c r="F335" s="17" t="s">
        <v>2468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37" t="s">
        <v>3005</v>
      </c>
      <c r="N335" s="37"/>
    </row>
    <row r="336" spans="1:14" x14ac:dyDescent="0.3">
      <c r="A336" s="17" t="s">
        <v>628</v>
      </c>
      <c r="B336" s="17" t="s">
        <v>1643</v>
      </c>
      <c r="C336" s="17" t="s">
        <v>2469</v>
      </c>
      <c r="D336" s="17" t="s">
        <v>1474</v>
      </c>
      <c r="E336" s="17" t="s">
        <v>563</v>
      </c>
      <c r="F336" s="17" t="s">
        <v>2470</v>
      </c>
      <c r="G336" s="18">
        <v>1</v>
      </c>
      <c r="H336" s="18">
        <v>1</v>
      </c>
      <c r="I336" s="19">
        <v>0</v>
      </c>
      <c r="J336" s="20">
        <v>0</v>
      </c>
      <c r="K336" s="21">
        <v>0</v>
      </c>
      <c r="L336" s="22">
        <v>1</v>
      </c>
      <c r="M336" s="37" t="s">
        <v>3003</v>
      </c>
      <c r="N336" s="37"/>
    </row>
    <row r="337" spans="1:14" x14ac:dyDescent="0.3">
      <c r="A337" s="17" t="s">
        <v>622</v>
      </c>
      <c r="B337" s="17" t="s">
        <v>2471</v>
      </c>
      <c r="C337" s="17" t="s">
        <v>1409</v>
      </c>
      <c r="D337" s="17" t="s">
        <v>1747</v>
      </c>
      <c r="E337" s="17" t="s">
        <v>563</v>
      </c>
      <c r="F337" s="17" t="s">
        <v>2472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37" t="s">
        <v>3003</v>
      </c>
      <c r="N337" s="37"/>
    </row>
    <row r="338" spans="1:14" x14ac:dyDescent="0.3">
      <c r="A338" s="17" t="s">
        <v>1045</v>
      </c>
      <c r="B338" s="17" t="s">
        <v>2473</v>
      </c>
      <c r="C338" s="17" t="s">
        <v>1409</v>
      </c>
      <c r="D338" s="17" t="s">
        <v>1591</v>
      </c>
      <c r="E338" s="17" t="s">
        <v>563</v>
      </c>
      <c r="F338" s="17" t="s">
        <v>2474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37" t="s">
        <v>3003</v>
      </c>
      <c r="N338" s="37"/>
    </row>
    <row r="339" spans="1:14" x14ac:dyDescent="0.3">
      <c r="A339" s="17" t="s">
        <v>432</v>
      </c>
      <c r="B339" s="17" t="s">
        <v>2475</v>
      </c>
      <c r="C339" s="17" t="s">
        <v>1409</v>
      </c>
      <c r="D339" s="17" t="s">
        <v>1422</v>
      </c>
      <c r="E339" s="17" t="s">
        <v>434</v>
      </c>
      <c r="F339" s="17" t="s">
        <v>2476</v>
      </c>
      <c r="G339" s="18">
        <v>1</v>
      </c>
      <c r="H339" s="18">
        <v>1</v>
      </c>
      <c r="I339" s="19">
        <v>0</v>
      </c>
      <c r="J339" s="20">
        <v>0</v>
      </c>
      <c r="K339" s="21">
        <v>1</v>
      </c>
      <c r="L339" s="22">
        <v>0</v>
      </c>
      <c r="M339" s="37" t="s">
        <v>3006</v>
      </c>
      <c r="N339" s="37"/>
    </row>
    <row r="340" spans="1:14" x14ac:dyDescent="0.3">
      <c r="A340" s="17" t="s">
        <v>2477</v>
      </c>
      <c r="B340" s="17" t="s">
        <v>2478</v>
      </c>
      <c r="C340" s="17" t="s">
        <v>2479</v>
      </c>
      <c r="D340" s="17" t="s">
        <v>1422</v>
      </c>
      <c r="E340" s="17" t="s">
        <v>737</v>
      </c>
      <c r="F340" s="17" t="s">
        <v>2480</v>
      </c>
      <c r="G340" s="18">
        <v>1</v>
      </c>
      <c r="H340" s="18">
        <v>3</v>
      </c>
      <c r="I340" s="19">
        <v>0</v>
      </c>
      <c r="J340" s="20">
        <v>1</v>
      </c>
      <c r="K340" s="21">
        <v>0</v>
      </c>
      <c r="L340" s="22">
        <v>0</v>
      </c>
      <c r="M340" s="37" t="s">
        <v>3005</v>
      </c>
      <c r="N340" s="37"/>
    </row>
    <row r="341" spans="1:14" x14ac:dyDescent="0.3">
      <c r="A341" s="17" t="s">
        <v>1216</v>
      </c>
      <c r="B341" s="17" t="s">
        <v>1217</v>
      </c>
      <c r="C341" s="17" t="s">
        <v>2481</v>
      </c>
      <c r="D341" s="17" t="s">
        <v>1422</v>
      </c>
      <c r="E341" s="17" t="s">
        <v>1218</v>
      </c>
      <c r="F341" s="17" t="s">
        <v>2482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37" t="s">
        <v>3006</v>
      </c>
      <c r="N341" s="37"/>
    </row>
    <row r="342" spans="1:14" x14ac:dyDescent="0.3">
      <c r="A342" s="17" t="s">
        <v>1213</v>
      </c>
      <c r="B342" s="17" t="s">
        <v>2483</v>
      </c>
      <c r="C342" s="17" t="s">
        <v>1409</v>
      </c>
      <c r="D342" s="17" t="s">
        <v>1446</v>
      </c>
      <c r="E342" s="17" t="s">
        <v>798</v>
      </c>
      <c r="F342" s="17" t="s">
        <v>2484</v>
      </c>
      <c r="G342" s="18">
        <v>1</v>
      </c>
      <c r="H342" s="18">
        <v>1</v>
      </c>
      <c r="I342" s="19">
        <v>0</v>
      </c>
      <c r="J342" s="20">
        <v>0</v>
      </c>
      <c r="K342" s="21">
        <v>0</v>
      </c>
      <c r="L342" s="22">
        <v>1</v>
      </c>
      <c r="M342" s="37" t="s">
        <v>3006</v>
      </c>
      <c r="N342" s="37"/>
    </row>
    <row r="343" spans="1:14" x14ac:dyDescent="0.3">
      <c r="A343" s="17" t="s">
        <v>831</v>
      </c>
      <c r="B343" s="17" t="s">
        <v>2485</v>
      </c>
      <c r="C343" s="17" t="s">
        <v>1409</v>
      </c>
      <c r="D343" s="17" t="s">
        <v>1422</v>
      </c>
      <c r="E343" s="17" t="s">
        <v>563</v>
      </c>
      <c r="F343" s="17" t="s">
        <v>2486</v>
      </c>
      <c r="G343" s="18">
        <v>1</v>
      </c>
      <c r="H343" s="18">
        <v>1</v>
      </c>
      <c r="I343" s="19">
        <v>0</v>
      </c>
      <c r="J343" s="20">
        <v>0</v>
      </c>
      <c r="K343" s="21">
        <v>0</v>
      </c>
      <c r="L343" s="22">
        <v>1</v>
      </c>
      <c r="M343" s="37" t="s">
        <v>3003</v>
      </c>
      <c r="N343" s="37"/>
    </row>
    <row r="344" spans="1:14" x14ac:dyDescent="0.3">
      <c r="A344" s="17" t="s">
        <v>2487</v>
      </c>
      <c r="B344" s="17" t="s">
        <v>2488</v>
      </c>
      <c r="C344" s="17" t="s">
        <v>2489</v>
      </c>
      <c r="D344" s="17" t="s">
        <v>1893</v>
      </c>
      <c r="E344" s="17" t="s">
        <v>1588</v>
      </c>
      <c r="F344" s="17" t="s">
        <v>2490</v>
      </c>
      <c r="G344" s="18">
        <v>1</v>
      </c>
      <c r="H344" s="18">
        <v>1</v>
      </c>
      <c r="I344" s="19">
        <v>0</v>
      </c>
      <c r="J344" s="20">
        <v>1</v>
      </c>
      <c r="K344" s="21">
        <v>0</v>
      </c>
      <c r="L344" s="22">
        <v>0</v>
      </c>
      <c r="M344" s="37" t="s">
        <v>3005</v>
      </c>
      <c r="N344" s="37"/>
    </row>
    <row r="345" spans="1:14" x14ac:dyDescent="0.3">
      <c r="A345" s="17" t="s">
        <v>845</v>
      </c>
      <c r="B345" s="17" t="s">
        <v>2491</v>
      </c>
      <c r="C345" s="17" t="s">
        <v>1508</v>
      </c>
      <c r="D345" s="17" t="s">
        <v>1474</v>
      </c>
      <c r="E345" s="17" t="s">
        <v>563</v>
      </c>
      <c r="F345" s="17" t="s">
        <v>2492</v>
      </c>
      <c r="G345" s="18">
        <v>1</v>
      </c>
      <c r="H345" s="18">
        <v>2</v>
      </c>
      <c r="I345" s="19">
        <v>0</v>
      </c>
      <c r="J345" s="20">
        <v>0</v>
      </c>
      <c r="K345" s="21">
        <v>0</v>
      </c>
      <c r="L345" s="22">
        <v>1</v>
      </c>
      <c r="M345" s="37" t="s">
        <v>3003</v>
      </c>
      <c r="N345" s="37"/>
    </row>
    <row r="346" spans="1:14" x14ac:dyDescent="0.3">
      <c r="A346" s="17" t="s">
        <v>2493</v>
      </c>
      <c r="B346" s="17" t="s">
        <v>2494</v>
      </c>
      <c r="C346" s="17" t="s">
        <v>2495</v>
      </c>
      <c r="D346" s="17" t="s">
        <v>2496</v>
      </c>
      <c r="E346" s="17" t="s">
        <v>1825</v>
      </c>
      <c r="F346" s="17" t="s">
        <v>2497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37" t="s">
        <v>3005</v>
      </c>
      <c r="N346" s="37"/>
    </row>
    <row r="347" spans="1:14" x14ac:dyDescent="0.3">
      <c r="A347" s="17" t="s">
        <v>2498</v>
      </c>
      <c r="B347" s="17" t="s">
        <v>2499</v>
      </c>
      <c r="C347" s="17" t="s">
        <v>2500</v>
      </c>
      <c r="D347" s="17" t="s">
        <v>1446</v>
      </c>
      <c r="E347" s="17" t="s">
        <v>1921</v>
      </c>
      <c r="F347" s="17" t="s">
        <v>2501</v>
      </c>
      <c r="G347" s="18">
        <v>1</v>
      </c>
      <c r="H347" s="18">
        <v>1</v>
      </c>
      <c r="I347" s="19">
        <v>1</v>
      </c>
      <c r="J347" s="20">
        <v>0</v>
      </c>
      <c r="K347" s="21">
        <v>0</v>
      </c>
      <c r="L347" s="22">
        <v>0</v>
      </c>
      <c r="M347" s="37" t="s">
        <v>3004</v>
      </c>
      <c r="N347" s="37"/>
    </row>
    <row r="348" spans="1:14" x14ac:dyDescent="0.3">
      <c r="A348" s="17" t="s">
        <v>2502</v>
      </c>
      <c r="B348" s="17" t="s">
        <v>2503</v>
      </c>
      <c r="C348" s="17" t="s">
        <v>2504</v>
      </c>
      <c r="D348" s="17" t="s">
        <v>1659</v>
      </c>
      <c r="E348" s="17" t="s">
        <v>343</v>
      </c>
      <c r="F348" s="17" t="s">
        <v>2505</v>
      </c>
      <c r="G348" s="18">
        <v>1</v>
      </c>
      <c r="H348" s="18">
        <v>1</v>
      </c>
      <c r="I348" s="19">
        <v>1</v>
      </c>
      <c r="J348" s="20">
        <v>0</v>
      </c>
      <c r="K348" s="21">
        <v>0</v>
      </c>
      <c r="L348" s="22">
        <v>0</v>
      </c>
      <c r="M348" s="37" t="s">
        <v>3005</v>
      </c>
      <c r="N348" s="37"/>
    </row>
    <row r="349" spans="1:14" x14ac:dyDescent="0.3">
      <c r="A349" s="17" t="s">
        <v>2506</v>
      </c>
      <c r="B349" s="17" t="s">
        <v>2507</v>
      </c>
      <c r="C349" s="17" t="s">
        <v>2508</v>
      </c>
      <c r="D349" s="17" t="s">
        <v>2509</v>
      </c>
      <c r="E349" s="17" t="s">
        <v>2510</v>
      </c>
      <c r="F349" s="17" t="s">
        <v>2511</v>
      </c>
      <c r="G349" s="18">
        <v>1</v>
      </c>
      <c r="H349" s="18">
        <v>2</v>
      </c>
      <c r="I349" s="19">
        <v>0</v>
      </c>
      <c r="J349" s="20">
        <v>1</v>
      </c>
      <c r="K349" s="21">
        <v>0</v>
      </c>
      <c r="L349" s="22">
        <v>0</v>
      </c>
      <c r="M349" s="37" t="s">
        <v>3005</v>
      </c>
      <c r="N349" s="37"/>
    </row>
    <row r="350" spans="1:14" x14ac:dyDescent="0.3">
      <c r="A350" s="17" t="s">
        <v>1052</v>
      </c>
      <c r="B350" s="17" t="s">
        <v>1840</v>
      </c>
      <c r="C350" s="17" t="s">
        <v>2512</v>
      </c>
      <c r="D350" s="17" t="s">
        <v>1422</v>
      </c>
      <c r="E350" s="17" t="s">
        <v>1051</v>
      </c>
      <c r="F350" s="17" t="s">
        <v>2513</v>
      </c>
      <c r="G350" s="18">
        <v>1</v>
      </c>
      <c r="H350" s="18">
        <v>3</v>
      </c>
      <c r="I350" s="19">
        <v>0</v>
      </c>
      <c r="J350" s="20">
        <v>0</v>
      </c>
      <c r="K350" s="21">
        <v>0</v>
      </c>
      <c r="L350" s="22">
        <v>1</v>
      </c>
      <c r="M350" s="37" t="s">
        <v>3006</v>
      </c>
      <c r="N350" s="37"/>
    </row>
    <row r="351" spans="1:14" x14ac:dyDescent="0.3">
      <c r="A351" s="17" t="s">
        <v>425</v>
      </c>
      <c r="B351" s="17" t="s">
        <v>2514</v>
      </c>
      <c r="C351" s="17" t="s">
        <v>1908</v>
      </c>
      <c r="D351" s="17" t="s">
        <v>1909</v>
      </c>
      <c r="E351" s="17" t="s">
        <v>387</v>
      </c>
      <c r="F351" s="17" t="s">
        <v>2515</v>
      </c>
      <c r="G351" s="18">
        <v>1</v>
      </c>
      <c r="H351" s="18">
        <v>1</v>
      </c>
      <c r="I351" s="19">
        <v>0</v>
      </c>
      <c r="J351" s="20">
        <v>0</v>
      </c>
      <c r="K351" s="21">
        <v>1</v>
      </c>
      <c r="L351" s="22">
        <v>0</v>
      </c>
      <c r="M351" s="37" t="s">
        <v>3006</v>
      </c>
      <c r="N351" s="37"/>
    </row>
    <row r="352" spans="1:14" x14ac:dyDescent="0.3">
      <c r="A352" s="17" t="s">
        <v>992</v>
      </c>
      <c r="B352" s="17" t="s">
        <v>2516</v>
      </c>
      <c r="C352" s="17" t="s">
        <v>2517</v>
      </c>
      <c r="D352" s="17" t="s">
        <v>1422</v>
      </c>
      <c r="E352" s="17" t="s">
        <v>994</v>
      </c>
      <c r="F352" s="17" t="s">
        <v>2518</v>
      </c>
      <c r="G352" s="18">
        <v>1</v>
      </c>
      <c r="H352" s="18">
        <v>1</v>
      </c>
      <c r="I352" s="19">
        <v>0</v>
      </c>
      <c r="J352" s="20">
        <v>0</v>
      </c>
      <c r="K352" s="21">
        <v>0</v>
      </c>
      <c r="L352" s="22">
        <v>1</v>
      </c>
      <c r="M352" s="37" t="s">
        <v>3006</v>
      </c>
      <c r="N352" s="37"/>
    </row>
    <row r="353" spans="1:14" x14ac:dyDescent="0.3">
      <c r="A353" s="17" t="s">
        <v>1028</v>
      </c>
      <c r="B353" s="17" t="s">
        <v>2200</v>
      </c>
      <c r="C353" s="17" t="s">
        <v>2519</v>
      </c>
      <c r="D353" s="17" t="s">
        <v>1422</v>
      </c>
      <c r="E353" s="17" t="s">
        <v>1027</v>
      </c>
      <c r="F353" s="17" t="s">
        <v>2520</v>
      </c>
      <c r="G353" s="18">
        <v>1</v>
      </c>
      <c r="H353" s="18">
        <v>5</v>
      </c>
      <c r="I353" s="19">
        <v>0</v>
      </c>
      <c r="J353" s="20">
        <v>0</v>
      </c>
      <c r="K353" s="21">
        <v>0</v>
      </c>
      <c r="L353" s="22">
        <v>1</v>
      </c>
      <c r="M353" s="37" t="s">
        <v>3006</v>
      </c>
      <c r="N353" s="37"/>
    </row>
    <row r="354" spans="1:14" x14ac:dyDescent="0.3">
      <c r="A354" s="17" t="s">
        <v>579</v>
      </c>
      <c r="B354" s="17" t="s">
        <v>2521</v>
      </c>
      <c r="C354" s="17" t="s">
        <v>1508</v>
      </c>
      <c r="D354" s="17" t="s">
        <v>1422</v>
      </c>
      <c r="E354" s="17" t="s">
        <v>387</v>
      </c>
      <c r="F354" s="17" t="s">
        <v>2522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37" t="s">
        <v>3006</v>
      </c>
      <c r="N354" s="37"/>
    </row>
    <row r="355" spans="1:14" x14ac:dyDescent="0.3">
      <c r="A355" s="17" t="s">
        <v>2523</v>
      </c>
      <c r="B355" s="17" t="s">
        <v>2033</v>
      </c>
      <c r="C355" s="17" t="s">
        <v>2524</v>
      </c>
      <c r="D355" s="17" t="s">
        <v>2035</v>
      </c>
      <c r="E355" s="17" t="s">
        <v>306</v>
      </c>
      <c r="F355" s="17" t="s">
        <v>2525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37" t="s">
        <v>3007</v>
      </c>
      <c r="N355" s="37"/>
    </row>
    <row r="356" spans="1:14" x14ac:dyDescent="0.3">
      <c r="A356" s="17" t="s">
        <v>2526</v>
      </c>
      <c r="B356" s="17" t="s">
        <v>2527</v>
      </c>
      <c r="C356" s="17" t="s">
        <v>2528</v>
      </c>
      <c r="D356" s="17" t="s">
        <v>1422</v>
      </c>
      <c r="E356" s="17" t="s">
        <v>600</v>
      </c>
      <c r="F356" s="17" t="s">
        <v>2529</v>
      </c>
      <c r="G356" s="18">
        <v>1</v>
      </c>
      <c r="H356" s="18">
        <v>10</v>
      </c>
      <c r="I356" s="19">
        <v>1</v>
      </c>
      <c r="J356" s="20">
        <v>0</v>
      </c>
      <c r="K356" s="21">
        <v>0</v>
      </c>
      <c r="L356" s="22">
        <v>0</v>
      </c>
      <c r="M356" s="37" t="s">
        <v>3005</v>
      </c>
      <c r="N356" s="37"/>
    </row>
    <row r="357" spans="1:14" x14ac:dyDescent="0.3">
      <c r="A357" s="17" t="s">
        <v>1257</v>
      </c>
      <c r="B357" s="17" t="s">
        <v>2530</v>
      </c>
      <c r="C357" s="17" t="s">
        <v>1409</v>
      </c>
      <c r="D357" s="17" t="s">
        <v>1413</v>
      </c>
      <c r="E357" s="17" t="s">
        <v>563</v>
      </c>
      <c r="F357" s="17" t="s">
        <v>2531</v>
      </c>
      <c r="G357" s="18">
        <v>1</v>
      </c>
      <c r="H357" s="18">
        <v>1</v>
      </c>
      <c r="I357" s="19">
        <v>0</v>
      </c>
      <c r="J357" s="20">
        <v>0</v>
      </c>
      <c r="K357" s="21">
        <v>0</v>
      </c>
      <c r="L357" s="22">
        <v>1</v>
      </c>
      <c r="M357" s="37" t="s">
        <v>3003</v>
      </c>
      <c r="N357" s="37"/>
    </row>
    <row r="358" spans="1:14" x14ac:dyDescent="0.3">
      <c r="A358" s="17" t="s">
        <v>297</v>
      </c>
      <c r="B358" s="17" t="s">
        <v>2068</v>
      </c>
      <c r="C358" s="17" t="s">
        <v>2532</v>
      </c>
      <c r="D358" s="17" t="s">
        <v>1422</v>
      </c>
      <c r="E358" s="17" t="s">
        <v>283</v>
      </c>
      <c r="F358" s="17" t="s">
        <v>2533</v>
      </c>
      <c r="G358" s="18">
        <v>1</v>
      </c>
      <c r="H358" s="18">
        <v>2</v>
      </c>
      <c r="I358" s="19">
        <v>0</v>
      </c>
      <c r="J358" s="20">
        <v>0</v>
      </c>
      <c r="K358" s="21">
        <v>1</v>
      </c>
      <c r="L358" s="22">
        <v>0</v>
      </c>
      <c r="M358" s="37" t="s">
        <v>3006</v>
      </c>
      <c r="N358" s="37"/>
    </row>
    <row r="359" spans="1:14" x14ac:dyDescent="0.3">
      <c r="A359" s="17" t="s">
        <v>2534</v>
      </c>
      <c r="B359" s="17" t="s">
        <v>2535</v>
      </c>
      <c r="C359" s="17" t="s">
        <v>2536</v>
      </c>
      <c r="D359" s="17" t="s">
        <v>2537</v>
      </c>
      <c r="E359" s="17" t="s">
        <v>1484</v>
      </c>
      <c r="F359" s="17" t="s">
        <v>2538</v>
      </c>
      <c r="G359" s="18">
        <v>1</v>
      </c>
      <c r="H359" s="18">
        <v>2</v>
      </c>
      <c r="I359" s="19">
        <v>0</v>
      </c>
      <c r="J359" s="20">
        <v>1</v>
      </c>
      <c r="K359" s="21">
        <v>0</v>
      </c>
      <c r="L359" s="22">
        <v>0</v>
      </c>
      <c r="M359" s="37" t="s">
        <v>3005</v>
      </c>
      <c r="N359" s="37"/>
    </row>
    <row r="360" spans="1:14" x14ac:dyDescent="0.3">
      <c r="A360" s="17" t="s">
        <v>2539</v>
      </c>
      <c r="B360" s="17" t="s">
        <v>2540</v>
      </c>
      <c r="C360" s="17" t="s">
        <v>2541</v>
      </c>
      <c r="D360" s="17" t="s">
        <v>1422</v>
      </c>
      <c r="E360" s="17" t="s">
        <v>2542</v>
      </c>
      <c r="F360" s="17" t="s">
        <v>2543</v>
      </c>
      <c r="G360" s="18">
        <v>1</v>
      </c>
      <c r="H360" s="18">
        <v>4</v>
      </c>
      <c r="I360" s="19">
        <v>0</v>
      </c>
      <c r="J360" s="20">
        <v>1</v>
      </c>
      <c r="K360" s="21">
        <v>0</v>
      </c>
      <c r="L360" s="22">
        <v>0</v>
      </c>
      <c r="M360" s="37" t="s">
        <v>3005</v>
      </c>
      <c r="N360" s="37"/>
    </row>
    <row r="361" spans="1:14" x14ac:dyDescent="0.3">
      <c r="A361" s="17" t="s">
        <v>2544</v>
      </c>
      <c r="B361" s="17" t="s">
        <v>2545</v>
      </c>
      <c r="C361" s="17" t="s">
        <v>2546</v>
      </c>
      <c r="D361" s="17" t="s">
        <v>1422</v>
      </c>
      <c r="E361" s="17" t="s">
        <v>2547</v>
      </c>
      <c r="F361" s="17" t="s">
        <v>2548</v>
      </c>
      <c r="G361" s="18">
        <v>1</v>
      </c>
      <c r="H361" s="18">
        <v>2</v>
      </c>
      <c r="I361" s="19">
        <v>0</v>
      </c>
      <c r="J361" s="20">
        <v>1</v>
      </c>
      <c r="K361" s="21">
        <v>0</v>
      </c>
      <c r="L361" s="22">
        <v>0</v>
      </c>
      <c r="M361" s="37" t="s">
        <v>3005</v>
      </c>
      <c r="N361" s="37"/>
    </row>
    <row r="362" spans="1:14" x14ac:dyDescent="0.3">
      <c r="A362" s="17" t="s">
        <v>2549</v>
      </c>
      <c r="B362" s="17" t="s">
        <v>2550</v>
      </c>
      <c r="C362" s="17" t="s">
        <v>2551</v>
      </c>
      <c r="D362" s="17" t="s">
        <v>2552</v>
      </c>
      <c r="E362" s="17" t="s">
        <v>1800</v>
      </c>
      <c r="F362" s="17" t="s">
        <v>2553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37" t="s">
        <v>3005</v>
      </c>
      <c r="N362" s="37"/>
    </row>
    <row r="363" spans="1:14" x14ac:dyDescent="0.3">
      <c r="A363" s="17" t="s">
        <v>1168</v>
      </c>
      <c r="B363" s="17" t="s">
        <v>2554</v>
      </c>
      <c r="C363" s="17" t="s">
        <v>1409</v>
      </c>
      <c r="D363" s="17" t="s">
        <v>1474</v>
      </c>
      <c r="E363" s="17" t="s">
        <v>563</v>
      </c>
      <c r="F363" s="17" t="s">
        <v>2555</v>
      </c>
      <c r="G363" s="18">
        <v>1</v>
      </c>
      <c r="H363" s="18">
        <v>4</v>
      </c>
      <c r="I363" s="19">
        <v>0</v>
      </c>
      <c r="J363" s="20">
        <v>0</v>
      </c>
      <c r="K363" s="21">
        <v>0</v>
      </c>
      <c r="L363" s="22">
        <v>1</v>
      </c>
      <c r="M363" s="37" t="s">
        <v>3003</v>
      </c>
      <c r="N363" s="37"/>
    </row>
    <row r="364" spans="1:14" x14ac:dyDescent="0.3">
      <c r="A364" s="17" t="s">
        <v>684</v>
      </c>
      <c r="B364" s="17" t="s">
        <v>2556</v>
      </c>
      <c r="C364" s="17" t="s">
        <v>1409</v>
      </c>
      <c r="D364" s="17" t="s">
        <v>1474</v>
      </c>
      <c r="E364" s="17" t="s">
        <v>563</v>
      </c>
      <c r="F364" s="17" t="s">
        <v>2557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37" t="s">
        <v>3003</v>
      </c>
      <c r="N364" s="37"/>
    </row>
    <row r="365" spans="1:14" x14ac:dyDescent="0.3">
      <c r="A365" s="17" t="s">
        <v>2558</v>
      </c>
      <c r="B365" s="17" t="s">
        <v>2559</v>
      </c>
      <c r="C365" s="17" t="s">
        <v>2560</v>
      </c>
      <c r="D365" s="17" t="s">
        <v>2561</v>
      </c>
      <c r="E365" s="17" t="s">
        <v>2562</v>
      </c>
      <c r="F365" s="17" t="s">
        <v>2558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37" t="s">
        <v>3005</v>
      </c>
      <c r="N365" s="37"/>
    </row>
    <row r="366" spans="1:14" x14ac:dyDescent="0.3">
      <c r="A366" s="17" t="s">
        <v>2563</v>
      </c>
      <c r="B366" s="17" t="s">
        <v>2564</v>
      </c>
      <c r="C366" s="17" t="s">
        <v>2565</v>
      </c>
      <c r="D366" s="17" t="s">
        <v>1803</v>
      </c>
      <c r="E366" s="17" t="s">
        <v>1484</v>
      </c>
      <c r="F366" s="17" t="s">
        <v>2566</v>
      </c>
      <c r="G366" s="18">
        <v>1</v>
      </c>
      <c r="H366" s="18">
        <v>5</v>
      </c>
      <c r="I366" s="19">
        <v>0</v>
      </c>
      <c r="J366" s="20">
        <v>1</v>
      </c>
      <c r="K366" s="21">
        <v>0</v>
      </c>
      <c r="L366" s="22">
        <v>0</v>
      </c>
      <c r="M366" s="37" t="s">
        <v>3005</v>
      </c>
      <c r="N366" s="37"/>
    </row>
    <row r="367" spans="1:14" x14ac:dyDescent="0.3">
      <c r="A367" s="17" t="s">
        <v>421</v>
      </c>
      <c r="B367" s="17" t="s">
        <v>2567</v>
      </c>
      <c r="C367" s="17" t="s">
        <v>2568</v>
      </c>
      <c r="D367" s="17" t="s">
        <v>1422</v>
      </c>
      <c r="E367" s="17" t="s">
        <v>424</v>
      </c>
      <c r="F367" s="17" t="s">
        <v>2569</v>
      </c>
      <c r="G367" s="18">
        <v>1</v>
      </c>
      <c r="H367" s="18">
        <v>1</v>
      </c>
      <c r="I367" s="19">
        <v>0</v>
      </c>
      <c r="J367" s="20">
        <v>0</v>
      </c>
      <c r="K367" s="21">
        <v>1</v>
      </c>
      <c r="L367" s="22">
        <v>0</v>
      </c>
      <c r="M367" s="37" t="s">
        <v>3006</v>
      </c>
      <c r="N367" s="37"/>
    </row>
    <row r="368" spans="1:14" x14ac:dyDescent="0.3">
      <c r="A368" s="17" t="s">
        <v>723</v>
      </c>
      <c r="B368" s="17" t="s">
        <v>2570</v>
      </c>
      <c r="C368" s="17" t="s">
        <v>1508</v>
      </c>
      <c r="D368" s="17" t="s">
        <v>1474</v>
      </c>
      <c r="E368" s="17" t="s">
        <v>563</v>
      </c>
      <c r="F368" s="17" t="s">
        <v>2571</v>
      </c>
      <c r="G368" s="18">
        <v>1</v>
      </c>
      <c r="H368" s="18">
        <v>2</v>
      </c>
      <c r="I368" s="19">
        <v>0</v>
      </c>
      <c r="J368" s="20">
        <v>0</v>
      </c>
      <c r="K368" s="21">
        <v>0</v>
      </c>
      <c r="L368" s="22">
        <v>1</v>
      </c>
      <c r="M368" s="37" t="s">
        <v>3003</v>
      </c>
      <c r="N368" s="37"/>
    </row>
    <row r="369" spans="1:14" x14ac:dyDescent="0.3">
      <c r="A369" s="17" t="s">
        <v>1177</v>
      </c>
      <c r="B369" s="17" t="s">
        <v>2572</v>
      </c>
      <c r="C369" s="17" t="s">
        <v>1409</v>
      </c>
      <c r="D369" s="17" t="s">
        <v>1422</v>
      </c>
      <c r="E369" s="17" t="s">
        <v>563</v>
      </c>
      <c r="F369" s="17" t="s">
        <v>2573</v>
      </c>
      <c r="G369" s="18">
        <v>1</v>
      </c>
      <c r="H369" s="18">
        <v>4</v>
      </c>
      <c r="I369" s="19">
        <v>0</v>
      </c>
      <c r="J369" s="20">
        <v>0</v>
      </c>
      <c r="K369" s="21">
        <v>0</v>
      </c>
      <c r="L369" s="22">
        <v>1</v>
      </c>
      <c r="M369" s="37" t="s">
        <v>3003</v>
      </c>
      <c r="N369" s="37"/>
    </row>
    <row r="370" spans="1:14" x14ac:dyDescent="0.3">
      <c r="A370" s="17" t="s">
        <v>530</v>
      </c>
      <c r="B370" s="17" t="s">
        <v>531</v>
      </c>
      <c r="C370" s="17" t="s">
        <v>2574</v>
      </c>
      <c r="D370" s="17" t="s">
        <v>1422</v>
      </c>
      <c r="E370" s="17" t="s">
        <v>532</v>
      </c>
      <c r="F370" s="17" t="s">
        <v>2575</v>
      </c>
      <c r="G370" s="18">
        <v>1</v>
      </c>
      <c r="H370" s="18">
        <v>6</v>
      </c>
      <c r="I370" s="19">
        <v>0</v>
      </c>
      <c r="J370" s="20">
        <v>0</v>
      </c>
      <c r="K370" s="21">
        <v>1</v>
      </c>
      <c r="L370" s="22">
        <v>0</v>
      </c>
      <c r="M370" s="37" t="s">
        <v>3006</v>
      </c>
      <c r="N370" s="37"/>
    </row>
    <row r="371" spans="1:14" x14ac:dyDescent="0.3">
      <c r="A371" s="17" t="s">
        <v>694</v>
      </c>
      <c r="B371" s="17" t="s">
        <v>695</v>
      </c>
      <c r="C371" s="17" t="s">
        <v>2576</v>
      </c>
      <c r="D371" s="17" t="s">
        <v>1608</v>
      </c>
      <c r="E371" s="17" t="s">
        <v>696</v>
      </c>
      <c r="F371" s="17" t="s">
        <v>2577</v>
      </c>
      <c r="G371" s="18">
        <v>1</v>
      </c>
      <c r="H371" s="18">
        <v>1</v>
      </c>
      <c r="I371" s="19">
        <v>0</v>
      </c>
      <c r="J371" s="20">
        <v>0</v>
      </c>
      <c r="K371" s="21">
        <v>0</v>
      </c>
      <c r="L371" s="22">
        <v>1</v>
      </c>
      <c r="M371" s="37" t="s">
        <v>3006</v>
      </c>
      <c r="N371" s="37"/>
    </row>
    <row r="372" spans="1:14" x14ac:dyDescent="0.3">
      <c r="A372" s="17" t="s">
        <v>1327</v>
      </c>
      <c r="B372" s="17" t="s">
        <v>2578</v>
      </c>
      <c r="C372" s="17" t="s">
        <v>1409</v>
      </c>
      <c r="D372" s="17" t="s">
        <v>1422</v>
      </c>
      <c r="E372" s="17" t="s">
        <v>563</v>
      </c>
      <c r="F372" s="17" t="s">
        <v>2579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37" t="s">
        <v>3003</v>
      </c>
      <c r="N372" s="37"/>
    </row>
    <row r="373" spans="1:14" x14ac:dyDescent="0.3">
      <c r="A373" s="17" t="s">
        <v>1056</v>
      </c>
      <c r="B373" s="17" t="s">
        <v>2580</v>
      </c>
      <c r="C373" s="17" t="s">
        <v>1409</v>
      </c>
      <c r="D373" s="17" t="s">
        <v>1422</v>
      </c>
      <c r="E373" s="17" t="s">
        <v>1058</v>
      </c>
      <c r="F373" s="17" t="s">
        <v>2581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37" t="s">
        <v>3006</v>
      </c>
      <c r="N373" s="37"/>
    </row>
    <row r="374" spans="1:14" x14ac:dyDescent="0.3">
      <c r="A374" s="17" t="s">
        <v>549</v>
      </c>
      <c r="B374" s="17" t="s">
        <v>550</v>
      </c>
      <c r="C374" s="17" t="s">
        <v>1856</v>
      </c>
      <c r="D374" s="17" t="s">
        <v>1422</v>
      </c>
      <c r="E374" s="17" t="s">
        <v>548</v>
      </c>
      <c r="F374" s="17" t="s">
        <v>2582</v>
      </c>
      <c r="G374" s="18">
        <v>1</v>
      </c>
      <c r="H374" s="18">
        <v>1</v>
      </c>
      <c r="I374" s="19">
        <v>0</v>
      </c>
      <c r="J374" s="20">
        <v>0</v>
      </c>
      <c r="K374" s="21">
        <v>1</v>
      </c>
      <c r="L374" s="22">
        <v>0</v>
      </c>
      <c r="M374" s="37" t="s">
        <v>3006</v>
      </c>
      <c r="N374" s="37"/>
    </row>
    <row r="375" spans="1:14" x14ac:dyDescent="0.3">
      <c r="A375" s="17" t="s">
        <v>879</v>
      </c>
      <c r="B375" s="17" t="s">
        <v>2583</v>
      </c>
      <c r="C375" s="17" t="s">
        <v>1409</v>
      </c>
      <c r="D375" s="17" t="s">
        <v>2584</v>
      </c>
      <c r="E375" s="17" t="s">
        <v>558</v>
      </c>
      <c r="F375" s="17" t="s">
        <v>2585</v>
      </c>
      <c r="G375" s="18">
        <v>1</v>
      </c>
      <c r="H375" s="18">
        <v>1</v>
      </c>
      <c r="I375" s="19">
        <v>0</v>
      </c>
      <c r="J375" s="20">
        <v>0</v>
      </c>
      <c r="K375" s="21">
        <v>0</v>
      </c>
      <c r="L375" s="22">
        <v>1</v>
      </c>
      <c r="M375" s="37" t="s">
        <v>3006</v>
      </c>
      <c r="N375" s="37"/>
    </row>
    <row r="376" spans="1:14" x14ac:dyDescent="0.3">
      <c r="A376" s="17" t="s">
        <v>953</v>
      </c>
      <c r="B376" s="17" t="s">
        <v>2586</v>
      </c>
      <c r="C376" s="17" t="s">
        <v>1508</v>
      </c>
      <c r="D376" s="17" t="s">
        <v>1413</v>
      </c>
      <c r="E376" s="17" t="s">
        <v>563</v>
      </c>
      <c r="F376" s="17" t="s">
        <v>2587</v>
      </c>
      <c r="G376" s="18">
        <v>1</v>
      </c>
      <c r="H376" s="18">
        <v>1</v>
      </c>
      <c r="I376" s="19">
        <v>0</v>
      </c>
      <c r="J376" s="20">
        <v>0</v>
      </c>
      <c r="K376" s="21">
        <v>0</v>
      </c>
      <c r="L376" s="22">
        <v>1</v>
      </c>
      <c r="M376" s="37" t="s">
        <v>3003</v>
      </c>
      <c r="N376" s="37"/>
    </row>
    <row r="377" spans="1:14" x14ac:dyDescent="0.3">
      <c r="A377" s="17" t="s">
        <v>2588</v>
      </c>
      <c r="B377" s="17" t="s">
        <v>2589</v>
      </c>
      <c r="C377" s="17" t="s">
        <v>2590</v>
      </c>
      <c r="D377" s="17" t="s">
        <v>1530</v>
      </c>
      <c r="E377" s="17" t="s">
        <v>2510</v>
      </c>
      <c r="F377" s="17" t="s">
        <v>2591</v>
      </c>
      <c r="G377" s="18">
        <v>1</v>
      </c>
      <c r="H377" s="18">
        <v>3</v>
      </c>
      <c r="I377" s="19">
        <v>0</v>
      </c>
      <c r="J377" s="20">
        <v>1</v>
      </c>
      <c r="K377" s="21">
        <v>0</v>
      </c>
      <c r="L377" s="22">
        <v>0</v>
      </c>
      <c r="M377" s="37" t="s">
        <v>3005</v>
      </c>
      <c r="N377" s="37"/>
    </row>
    <row r="378" spans="1:14" x14ac:dyDescent="0.3">
      <c r="A378" s="17" t="s">
        <v>704</v>
      </c>
      <c r="B378" s="17" t="s">
        <v>2592</v>
      </c>
      <c r="C378" s="17" t="s">
        <v>2593</v>
      </c>
      <c r="D378" s="17" t="s">
        <v>2594</v>
      </c>
      <c r="E378" s="17" t="s">
        <v>706</v>
      </c>
      <c r="F378" s="17" t="s">
        <v>2595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37" t="s">
        <v>3006</v>
      </c>
      <c r="N378" s="37"/>
    </row>
    <row r="379" spans="1:14" x14ac:dyDescent="0.3">
      <c r="A379" s="17" t="s">
        <v>2596</v>
      </c>
      <c r="B379" s="17" t="s">
        <v>2597</v>
      </c>
      <c r="C379" s="17" t="s">
        <v>2598</v>
      </c>
      <c r="D379" s="17" t="s">
        <v>1604</v>
      </c>
      <c r="E379" s="17" t="s">
        <v>2599</v>
      </c>
      <c r="F379" s="17" t="s">
        <v>2600</v>
      </c>
      <c r="G379" s="18">
        <v>1</v>
      </c>
      <c r="H379" s="18">
        <v>2</v>
      </c>
      <c r="I379" s="19">
        <v>0</v>
      </c>
      <c r="J379" s="20">
        <v>1</v>
      </c>
      <c r="K379" s="21">
        <v>0</v>
      </c>
      <c r="L379" s="22">
        <v>0</v>
      </c>
      <c r="M379" s="37" t="s">
        <v>3005</v>
      </c>
      <c r="N379" s="37"/>
    </row>
    <row r="380" spans="1:14" x14ac:dyDescent="0.3">
      <c r="A380" s="17" t="s">
        <v>804</v>
      </c>
      <c r="B380" s="17" t="s">
        <v>2601</v>
      </c>
      <c r="C380" s="17" t="s">
        <v>2602</v>
      </c>
      <c r="D380" s="17" t="s">
        <v>2509</v>
      </c>
      <c r="E380" s="17" t="s">
        <v>563</v>
      </c>
      <c r="F380" s="17" t="s">
        <v>2603</v>
      </c>
      <c r="G380" s="18">
        <v>1</v>
      </c>
      <c r="H380" s="18">
        <v>1</v>
      </c>
      <c r="I380" s="19">
        <v>0</v>
      </c>
      <c r="J380" s="20">
        <v>0</v>
      </c>
      <c r="K380" s="21">
        <v>0</v>
      </c>
      <c r="L380" s="22">
        <v>1</v>
      </c>
      <c r="M380" s="37" t="s">
        <v>3003</v>
      </c>
      <c r="N380" s="37"/>
    </row>
    <row r="381" spans="1:14" x14ac:dyDescent="0.3">
      <c r="A381" s="17" t="s">
        <v>776</v>
      </c>
      <c r="B381" s="17" t="s">
        <v>2604</v>
      </c>
      <c r="C381" s="17" t="s">
        <v>2605</v>
      </c>
      <c r="D381" s="17" t="s">
        <v>1747</v>
      </c>
      <c r="E381" s="17" t="s">
        <v>563</v>
      </c>
      <c r="F381" s="17" t="s">
        <v>2606</v>
      </c>
      <c r="G381" s="18">
        <v>1</v>
      </c>
      <c r="H381" s="18">
        <v>2</v>
      </c>
      <c r="I381" s="19">
        <v>0</v>
      </c>
      <c r="J381" s="20">
        <v>0</v>
      </c>
      <c r="K381" s="21">
        <v>0</v>
      </c>
      <c r="L381" s="22">
        <v>1</v>
      </c>
      <c r="M381" s="37" t="s">
        <v>3003</v>
      </c>
      <c r="N381" s="37"/>
    </row>
    <row r="382" spans="1:14" x14ac:dyDescent="0.3">
      <c r="A382" s="17" t="s">
        <v>1386</v>
      </c>
      <c r="B382" s="17" t="s">
        <v>2607</v>
      </c>
      <c r="C382" s="17" t="s">
        <v>1409</v>
      </c>
      <c r="D382" s="17" t="s">
        <v>2608</v>
      </c>
      <c r="E382" s="17" t="s">
        <v>375</v>
      </c>
      <c r="F382" s="17" t="s">
        <v>2609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37" t="s">
        <v>3006</v>
      </c>
      <c r="N382" s="37"/>
    </row>
    <row r="383" spans="1:14" x14ac:dyDescent="0.3">
      <c r="A383" s="17" t="s">
        <v>1038</v>
      </c>
      <c r="B383" s="17" t="s">
        <v>2610</v>
      </c>
      <c r="C383" s="17" t="s">
        <v>2611</v>
      </c>
      <c r="D383" s="17" t="s">
        <v>1422</v>
      </c>
      <c r="E383" s="17" t="s">
        <v>600</v>
      </c>
      <c r="F383" s="17" t="s">
        <v>2612</v>
      </c>
      <c r="G383" s="18">
        <v>1</v>
      </c>
      <c r="H383" s="18">
        <v>3</v>
      </c>
      <c r="I383" s="19">
        <v>0</v>
      </c>
      <c r="J383" s="20">
        <v>0</v>
      </c>
      <c r="K383" s="21">
        <v>0</v>
      </c>
      <c r="L383" s="22">
        <v>1</v>
      </c>
      <c r="M383" s="37" t="s">
        <v>3006</v>
      </c>
      <c r="N383" s="37"/>
    </row>
    <row r="384" spans="1:14" x14ac:dyDescent="0.3">
      <c r="A384" s="17" t="s">
        <v>2613</v>
      </c>
      <c r="B384" s="17" t="s">
        <v>2614</v>
      </c>
      <c r="C384" s="17" t="s">
        <v>1409</v>
      </c>
      <c r="D384" s="17" t="s">
        <v>1422</v>
      </c>
      <c r="E384" s="17" t="s">
        <v>2615</v>
      </c>
      <c r="F384" s="17" t="s">
        <v>2616</v>
      </c>
      <c r="G384" s="18">
        <v>1</v>
      </c>
      <c r="H384" s="18">
        <v>1</v>
      </c>
      <c r="I384" s="19">
        <v>1</v>
      </c>
      <c r="J384" s="20">
        <v>0</v>
      </c>
      <c r="K384" s="21">
        <v>0</v>
      </c>
      <c r="L384" s="22">
        <v>0</v>
      </c>
      <c r="M384" s="37" t="s">
        <v>3005</v>
      </c>
      <c r="N384" s="37"/>
    </row>
    <row r="385" spans="1:14" x14ac:dyDescent="0.3">
      <c r="A385" s="17" t="s">
        <v>2617</v>
      </c>
      <c r="B385" s="17" t="s">
        <v>2618</v>
      </c>
      <c r="C385" s="17" t="s">
        <v>2619</v>
      </c>
      <c r="D385" s="17" t="s">
        <v>1513</v>
      </c>
      <c r="E385" s="17" t="s">
        <v>306</v>
      </c>
      <c r="F385" s="17" t="s">
        <v>2620</v>
      </c>
      <c r="G385" s="18">
        <v>1</v>
      </c>
      <c r="H385" s="18">
        <v>1</v>
      </c>
      <c r="I385" s="19">
        <v>1</v>
      </c>
      <c r="J385" s="20">
        <v>0</v>
      </c>
      <c r="K385" s="21">
        <v>0</v>
      </c>
      <c r="L385" s="22">
        <v>0</v>
      </c>
      <c r="M385" s="37" t="s">
        <v>3005</v>
      </c>
      <c r="N385" s="37"/>
    </row>
    <row r="386" spans="1:14" x14ac:dyDescent="0.3">
      <c r="A386" s="17" t="s">
        <v>2621</v>
      </c>
      <c r="B386" s="17" t="s">
        <v>2622</v>
      </c>
      <c r="C386" s="17" t="s">
        <v>2623</v>
      </c>
      <c r="D386" s="17" t="s">
        <v>1422</v>
      </c>
      <c r="E386" s="17" t="s">
        <v>2624</v>
      </c>
      <c r="F386" s="17" t="s">
        <v>2625</v>
      </c>
      <c r="G386" s="18">
        <v>1</v>
      </c>
      <c r="H386" s="18">
        <v>2</v>
      </c>
      <c r="I386" s="19">
        <v>0</v>
      </c>
      <c r="J386" s="20">
        <v>1</v>
      </c>
      <c r="K386" s="21">
        <v>0</v>
      </c>
      <c r="L386" s="22">
        <v>0</v>
      </c>
      <c r="M386" s="37" t="s">
        <v>3005</v>
      </c>
      <c r="N386" s="37"/>
    </row>
    <row r="387" spans="1:14" x14ac:dyDescent="0.3">
      <c r="A387" s="17" t="s">
        <v>1255</v>
      </c>
      <c r="B387" s="17" t="s">
        <v>2626</v>
      </c>
      <c r="C387" s="17" t="s">
        <v>2627</v>
      </c>
      <c r="D387" s="17" t="s">
        <v>1422</v>
      </c>
      <c r="E387" s="17" t="s">
        <v>563</v>
      </c>
      <c r="F387" s="17" t="s">
        <v>2628</v>
      </c>
      <c r="G387" s="18">
        <v>1</v>
      </c>
      <c r="H387" s="18">
        <v>6</v>
      </c>
      <c r="I387" s="19">
        <v>0</v>
      </c>
      <c r="J387" s="20">
        <v>0</v>
      </c>
      <c r="K387" s="21">
        <v>0</v>
      </c>
      <c r="L387" s="22">
        <v>1</v>
      </c>
      <c r="M387" s="37" t="s">
        <v>3003</v>
      </c>
      <c r="N387" s="37"/>
    </row>
    <row r="388" spans="1:14" x14ac:dyDescent="0.3">
      <c r="A388" s="17" t="s">
        <v>2629</v>
      </c>
      <c r="B388" s="17" t="s">
        <v>2630</v>
      </c>
      <c r="C388" s="17" t="s">
        <v>2631</v>
      </c>
      <c r="D388" s="17" t="s">
        <v>2632</v>
      </c>
      <c r="E388" s="17" t="s">
        <v>1419</v>
      </c>
      <c r="F388" s="17" t="s">
        <v>2633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37" t="s">
        <v>3004</v>
      </c>
      <c r="N388" s="37"/>
    </row>
    <row r="389" spans="1:14" x14ac:dyDescent="0.3">
      <c r="A389" s="17" t="s">
        <v>2634</v>
      </c>
      <c r="B389" s="17" t="s">
        <v>2635</v>
      </c>
      <c r="C389" s="17" t="s">
        <v>2636</v>
      </c>
      <c r="D389" s="17" t="s">
        <v>2637</v>
      </c>
      <c r="E389" s="17" t="s">
        <v>2638</v>
      </c>
      <c r="F389" s="17" t="s">
        <v>2639</v>
      </c>
      <c r="G389" s="18">
        <v>1</v>
      </c>
      <c r="H389" s="18">
        <v>1</v>
      </c>
      <c r="I389" s="19">
        <v>1</v>
      </c>
      <c r="J389" s="20">
        <v>0</v>
      </c>
      <c r="K389" s="21">
        <v>0</v>
      </c>
      <c r="L389" s="22">
        <v>0</v>
      </c>
      <c r="M389" s="37" t="s">
        <v>3009</v>
      </c>
      <c r="N389" s="37"/>
    </row>
    <row r="390" spans="1:14" x14ac:dyDescent="0.3">
      <c r="A390" s="17" t="s">
        <v>635</v>
      </c>
      <c r="B390" s="17" t="s">
        <v>2640</v>
      </c>
      <c r="C390" s="17" t="s">
        <v>1522</v>
      </c>
      <c r="D390" s="17" t="s">
        <v>1422</v>
      </c>
      <c r="E390" s="17" t="s">
        <v>563</v>
      </c>
      <c r="F390" s="17" t="s">
        <v>2641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37" t="s">
        <v>3003</v>
      </c>
      <c r="N390" s="37"/>
    </row>
    <row r="391" spans="1:14" x14ac:dyDescent="0.3">
      <c r="A391" s="17" t="s">
        <v>2642</v>
      </c>
      <c r="B391" s="17" t="s">
        <v>2643</v>
      </c>
      <c r="C391" s="17" t="s">
        <v>2644</v>
      </c>
      <c r="D391" s="17" t="s">
        <v>1604</v>
      </c>
      <c r="E391" s="17" t="s">
        <v>315</v>
      </c>
      <c r="F391" s="17" t="s">
        <v>2645</v>
      </c>
      <c r="G391" s="18">
        <v>1</v>
      </c>
      <c r="H391" s="18">
        <v>2</v>
      </c>
      <c r="I391" s="19">
        <v>1</v>
      </c>
      <c r="J391" s="20">
        <v>0</v>
      </c>
      <c r="K391" s="21">
        <v>0</v>
      </c>
      <c r="L391" s="22">
        <v>0</v>
      </c>
      <c r="M391" s="37" t="s">
        <v>3005</v>
      </c>
      <c r="N391" s="37"/>
    </row>
    <row r="392" spans="1:14" x14ac:dyDescent="0.3">
      <c r="A392" s="17" t="s">
        <v>882</v>
      </c>
      <c r="B392" s="17" t="s">
        <v>2646</v>
      </c>
      <c r="C392" s="17" t="s">
        <v>1409</v>
      </c>
      <c r="D392" s="17" t="s">
        <v>1422</v>
      </c>
      <c r="E392" s="17" t="s">
        <v>563</v>
      </c>
      <c r="F392" s="17" t="s">
        <v>2647</v>
      </c>
      <c r="G392" s="18">
        <v>1</v>
      </c>
      <c r="H392" s="18">
        <v>2</v>
      </c>
      <c r="I392" s="19">
        <v>0</v>
      </c>
      <c r="J392" s="20">
        <v>0</v>
      </c>
      <c r="K392" s="21">
        <v>0</v>
      </c>
      <c r="L392" s="22">
        <v>1</v>
      </c>
      <c r="M392" s="37" t="s">
        <v>3003</v>
      </c>
      <c r="N392" s="37"/>
    </row>
    <row r="393" spans="1:14" x14ac:dyDescent="0.3">
      <c r="A393" s="17" t="s">
        <v>1277</v>
      </c>
      <c r="B393" s="17" t="s">
        <v>2648</v>
      </c>
      <c r="C393" s="17" t="s">
        <v>1409</v>
      </c>
      <c r="D393" s="17" t="s">
        <v>1540</v>
      </c>
      <c r="E393" s="17" t="s">
        <v>563</v>
      </c>
      <c r="F393" s="17" t="s">
        <v>2649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37" t="s">
        <v>3003</v>
      </c>
      <c r="N393" s="37"/>
    </row>
    <row r="394" spans="1:14" x14ac:dyDescent="0.3">
      <c r="A394" s="17" t="s">
        <v>2650</v>
      </c>
      <c r="B394" s="17" t="s">
        <v>2651</v>
      </c>
      <c r="C394" s="17" t="s">
        <v>2652</v>
      </c>
      <c r="D394" s="17" t="s">
        <v>2653</v>
      </c>
      <c r="E394" s="17" t="s">
        <v>1419</v>
      </c>
      <c r="F394" s="17" t="s">
        <v>2654</v>
      </c>
      <c r="G394" s="18">
        <v>1</v>
      </c>
      <c r="H394" s="18">
        <v>4</v>
      </c>
      <c r="I394" s="19">
        <v>1</v>
      </c>
      <c r="J394" s="20">
        <v>0</v>
      </c>
      <c r="K394" s="21">
        <v>0</v>
      </c>
      <c r="L394" s="22">
        <v>0</v>
      </c>
      <c r="M394" s="37" t="s">
        <v>3004</v>
      </c>
      <c r="N394" s="37"/>
    </row>
    <row r="395" spans="1:14" x14ac:dyDescent="0.3">
      <c r="A395" s="17" t="s">
        <v>856</v>
      </c>
      <c r="B395" s="17" t="s">
        <v>2655</v>
      </c>
      <c r="C395" s="17" t="s">
        <v>2656</v>
      </c>
      <c r="D395" s="17" t="s">
        <v>1413</v>
      </c>
      <c r="E395" s="17" t="s">
        <v>563</v>
      </c>
      <c r="F395" s="17" t="s">
        <v>2657</v>
      </c>
      <c r="G395" s="18">
        <v>1</v>
      </c>
      <c r="H395" s="18">
        <v>1</v>
      </c>
      <c r="I395" s="19">
        <v>0</v>
      </c>
      <c r="J395" s="20">
        <v>0</v>
      </c>
      <c r="K395" s="21">
        <v>0</v>
      </c>
      <c r="L395" s="22">
        <v>1</v>
      </c>
      <c r="M395" s="37" t="s">
        <v>3003</v>
      </c>
      <c r="N395" s="37"/>
    </row>
    <row r="396" spans="1:14" x14ac:dyDescent="0.3">
      <c r="A396" s="17" t="s">
        <v>2658</v>
      </c>
      <c r="B396" s="17" t="s">
        <v>2659</v>
      </c>
      <c r="C396" s="17" t="s">
        <v>2660</v>
      </c>
      <c r="D396" s="17" t="s">
        <v>2035</v>
      </c>
      <c r="E396" s="17" t="s">
        <v>343</v>
      </c>
      <c r="F396" s="17" t="s">
        <v>2661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37" t="s">
        <v>3007</v>
      </c>
      <c r="N396" s="37"/>
    </row>
    <row r="397" spans="1:14" x14ac:dyDescent="0.3">
      <c r="A397" s="17" t="s">
        <v>920</v>
      </c>
      <c r="B397" s="17" t="s">
        <v>2662</v>
      </c>
      <c r="C397" s="17" t="s">
        <v>2663</v>
      </c>
      <c r="D397" s="17" t="s">
        <v>1634</v>
      </c>
      <c r="E397" s="17" t="s">
        <v>563</v>
      </c>
      <c r="F397" s="17" t="s">
        <v>2664</v>
      </c>
      <c r="G397" s="18">
        <v>1</v>
      </c>
      <c r="H397" s="18">
        <v>2</v>
      </c>
      <c r="I397" s="19">
        <v>0</v>
      </c>
      <c r="J397" s="20">
        <v>0</v>
      </c>
      <c r="K397" s="21">
        <v>0</v>
      </c>
      <c r="L397" s="22">
        <v>1</v>
      </c>
      <c r="M397" s="37" t="s">
        <v>3003</v>
      </c>
      <c r="N397" s="37"/>
    </row>
    <row r="398" spans="1:14" x14ac:dyDescent="0.3">
      <c r="A398" s="17" t="s">
        <v>2665</v>
      </c>
      <c r="B398" s="17" t="s">
        <v>2666</v>
      </c>
      <c r="C398" s="17" t="s">
        <v>2667</v>
      </c>
      <c r="D398" s="17" t="s">
        <v>1422</v>
      </c>
      <c r="E398" s="17" t="s">
        <v>2668</v>
      </c>
      <c r="F398" s="17" t="s">
        <v>2669</v>
      </c>
      <c r="G398" s="18">
        <v>1</v>
      </c>
      <c r="H398" s="18">
        <v>50</v>
      </c>
      <c r="I398" s="19">
        <v>1</v>
      </c>
      <c r="J398" s="20">
        <v>0</v>
      </c>
      <c r="K398" s="21">
        <v>0</v>
      </c>
      <c r="L398" s="22">
        <v>0</v>
      </c>
      <c r="M398" s="37" t="s">
        <v>3005</v>
      </c>
      <c r="N398" s="37"/>
    </row>
    <row r="399" spans="1:14" x14ac:dyDescent="0.3">
      <c r="A399" s="17" t="s">
        <v>2670</v>
      </c>
      <c r="B399" s="17" t="s">
        <v>2671</v>
      </c>
      <c r="C399" s="17" t="s">
        <v>2672</v>
      </c>
      <c r="D399" s="17" t="s">
        <v>1697</v>
      </c>
      <c r="E399" s="17" t="s">
        <v>440</v>
      </c>
      <c r="F399" s="17" t="s">
        <v>2673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37" t="s">
        <v>3005</v>
      </c>
      <c r="N399" s="37"/>
    </row>
    <row r="400" spans="1:14" x14ac:dyDescent="0.3">
      <c r="A400" s="17" t="s">
        <v>587</v>
      </c>
      <c r="B400" s="17" t="s">
        <v>2674</v>
      </c>
      <c r="C400" s="17" t="s">
        <v>2675</v>
      </c>
      <c r="D400" s="17" t="s">
        <v>1422</v>
      </c>
      <c r="E400" s="17" t="s">
        <v>430</v>
      </c>
      <c r="F400" s="17" t="s">
        <v>2676</v>
      </c>
      <c r="G400" s="18">
        <v>1</v>
      </c>
      <c r="H400" s="18">
        <v>2</v>
      </c>
      <c r="I400" s="19">
        <v>0</v>
      </c>
      <c r="J400" s="20">
        <v>0</v>
      </c>
      <c r="K400" s="21">
        <v>0</v>
      </c>
      <c r="L400" s="22">
        <v>1</v>
      </c>
      <c r="M400" s="37" t="s">
        <v>3006</v>
      </c>
      <c r="N400" s="37"/>
    </row>
    <row r="401" spans="1:14" x14ac:dyDescent="0.3">
      <c r="A401" s="17" t="s">
        <v>2677</v>
      </c>
      <c r="B401" s="17" t="s">
        <v>2678</v>
      </c>
      <c r="C401" s="17" t="s">
        <v>2679</v>
      </c>
      <c r="D401" s="17" t="s">
        <v>2439</v>
      </c>
      <c r="E401" s="17" t="s">
        <v>283</v>
      </c>
      <c r="F401" s="17" t="s">
        <v>2680</v>
      </c>
      <c r="G401" s="18">
        <v>1</v>
      </c>
      <c r="H401" s="18">
        <v>3</v>
      </c>
      <c r="I401" s="19">
        <v>1</v>
      </c>
      <c r="J401" s="20">
        <v>0</v>
      </c>
      <c r="K401" s="21">
        <v>0</v>
      </c>
      <c r="L401" s="22">
        <v>0</v>
      </c>
      <c r="M401" s="37" t="s">
        <v>3005</v>
      </c>
      <c r="N401" s="37"/>
    </row>
    <row r="402" spans="1:14" x14ac:dyDescent="0.3">
      <c r="A402" s="17" t="s">
        <v>681</v>
      </c>
      <c r="B402" s="17" t="s">
        <v>2681</v>
      </c>
      <c r="C402" s="17" t="s">
        <v>1409</v>
      </c>
      <c r="D402" s="17" t="s">
        <v>1540</v>
      </c>
      <c r="E402" s="17" t="s">
        <v>563</v>
      </c>
      <c r="F402" s="17" t="s">
        <v>2682</v>
      </c>
      <c r="G402" s="18">
        <v>1</v>
      </c>
      <c r="H402" s="18">
        <v>3</v>
      </c>
      <c r="I402" s="19">
        <v>0</v>
      </c>
      <c r="J402" s="20">
        <v>0</v>
      </c>
      <c r="K402" s="21">
        <v>0</v>
      </c>
      <c r="L402" s="22">
        <v>1</v>
      </c>
      <c r="M402" s="37" t="s">
        <v>3003</v>
      </c>
      <c r="N402" s="37"/>
    </row>
    <row r="403" spans="1:14" x14ac:dyDescent="0.3">
      <c r="A403" s="17" t="s">
        <v>2683</v>
      </c>
      <c r="B403" s="17" t="s">
        <v>1775</v>
      </c>
      <c r="C403" s="17" t="s">
        <v>1776</v>
      </c>
      <c r="D403" s="17" t="s">
        <v>2684</v>
      </c>
      <c r="E403" s="17" t="s">
        <v>327</v>
      </c>
      <c r="F403" s="17" t="s">
        <v>2685</v>
      </c>
      <c r="G403" s="18">
        <v>1</v>
      </c>
      <c r="H403" s="18">
        <v>8</v>
      </c>
      <c r="I403" s="19">
        <v>1</v>
      </c>
      <c r="J403" s="20">
        <v>0</v>
      </c>
      <c r="K403" s="21">
        <v>0</v>
      </c>
      <c r="L403" s="22">
        <v>0</v>
      </c>
      <c r="M403" s="37" t="s">
        <v>3009</v>
      </c>
      <c r="N403" s="37"/>
    </row>
    <row r="404" spans="1:14" x14ac:dyDescent="0.3">
      <c r="A404" s="17" t="s">
        <v>1005</v>
      </c>
      <c r="B404" s="17" t="s">
        <v>2686</v>
      </c>
      <c r="C404" s="17" t="s">
        <v>1409</v>
      </c>
      <c r="D404" s="17" t="s">
        <v>1422</v>
      </c>
      <c r="E404" s="17" t="s">
        <v>1007</v>
      </c>
      <c r="F404" s="17" t="s">
        <v>2687</v>
      </c>
      <c r="G404" s="18">
        <v>1</v>
      </c>
      <c r="H404" s="18">
        <v>1</v>
      </c>
      <c r="I404" s="19">
        <v>0</v>
      </c>
      <c r="J404" s="20">
        <v>0</v>
      </c>
      <c r="K404" s="21">
        <v>0</v>
      </c>
      <c r="L404" s="22">
        <v>1</v>
      </c>
      <c r="M404" s="37" t="s">
        <v>3006</v>
      </c>
      <c r="N404" s="37"/>
    </row>
    <row r="405" spans="1:14" x14ac:dyDescent="0.3">
      <c r="A405" s="17" t="s">
        <v>1142</v>
      </c>
      <c r="B405" s="17" t="s">
        <v>2688</v>
      </c>
      <c r="C405" s="17" t="s">
        <v>1409</v>
      </c>
      <c r="D405" s="17" t="s">
        <v>2689</v>
      </c>
      <c r="E405" s="17" t="s">
        <v>563</v>
      </c>
      <c r="F405" s="17" t="s">
        <v>2690</v>
      </c>
      <c r="G405" s="18">
        <v>1</v>
      </c>
      <c r="H405" s="18">
        <v>3</v>
      </c>
      <c r="I405" s="19">
        <v>0</v>
      </c>
      <c r="J405" s="20">
        <v>0</v>
      </c>
      <c r="K405" s="21">
        <v>0</v>
      </c>
      <c r="L405" s="22">
        <v>1</v>
      </c>
      <c r="M405" s="37" t="s">
        <v>3003</v>
      </c>
      <c r="N405" s="37"/>
    </row>
    <row r="406" spans="1:14" x14ac:dyDescent="0.3">
      <c r="A406" s="17" t="s">
        <v>2691</v>
      </c>
      <c r="B406" s="17" t="s">
        <v>2692</v>
      </c>
      <c r="C406" s="17" t="s">
        <v>2693</v>
      </c>
      <c r="D406" s="17" t="s">
        <v>2694</v>
      </c>
      <c r="E406" s="17" t="s">
        <v>2695</v>
      </c>
      <c r="F406" s="17" t="s">
        <v>2696</v>
      </c>
      <c r="G406" s="18">
        <v>1</v>
      </c>
      <c r="H406" s="18">
        <v>5</v>
      </c>
      <c r="I406" s="19">
        <v>1</v>
      </c>
      <c r="J406" s="20">
        <v>0</v>
      </c>
      <c r="K406" s="21">
        <v>0</v>
      </c>
      <c r="L406" s="22">
        <v>0</v>
      </c>
      <c r="M406" s="37" t="s">
        <v>3005</v>
      </c>
      <c r="N406" s="37"/>
    </row>
    <row r="407" spans="1:14" x14ac:dyDescent="0.3">
      <c r="A407" s="17" t="s">
        <v>1068</v>
      </c>
      <c r="B407" s="17" t="s">
        <v>2697</v>
      </c>
      <c r="C407" s="17" t="s">
        <v>1409</v>
      </c>
      <c r="D407" s="17" t="s">
        <v>1422</v>
      </c>
      <c r="E407" s="17" t="s">
        <v>1070</v>
      </c>
      <c r="F407" s="17" t="s">
        <v>2698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37" t="s">
        <v>3006</v>
      </c>
      <c r="N407" s="37"/>
    </row>
    <row r="408" spans="1:14" x14ac:dyDescent="0.3">
      <c r="A408" s="17" t="s">
        <v>1014</v>
      </c>
      <c r="B408" s="17" t="s">
        <v>1015</v>
      </c>
      <c r="C408" s="17" t="s">
        <v>2699</v>
      </c>
      <c r="D408" s="17" t="s">
        <v>1422</v>
      </c>
      <c r="E408" s="17" t="s">
        <v>1016</v>
      </c>
      <c r="F408" s="17" t="s">
        <v>2700</v>
      </c>
      <c r="G408" s="18">
        <v>1</v>
      </c>
      <c r="H408" s="18">
        <v>1</v>
      </c>
      <c r="I408" s="19">
        <v>0</v>
      </c>
      <c r="J408" s="20">
        <v>0</v>
      </c>
      <c r="K408" s="21">
        <v>0</v>
      </c>
      <c r="L408" s="22">
        <v>1</v>
      </c>
      <c r="M408" s="37" t="s">
        <v>3006</v>
      </c>
      <c r="N408" s="37"/>
    </row>
    <row r="409" spans="1:14" x14ac:dyDescent="0.3">
      <c r="A409" s="17" t="s">
        <v>946</v>
      </c>
      <c r="B409" s="17" t="s">
        <v>2701</v>
      </c>
      <c r="C409" s="17" t="s">
        <v>2702</v>
      </c>
      <c r="D409" s="17" t="s">
        <v>2703</v>
      </c>
      <c r="E409" s="17" t="s">
        <v>563</v>
      </c>
      <c r="F409" s="17" t="s">
        <v>2704</v>
      </c>
      <c r="G409" s="18">
        <v>1</v>
      </c>
      <c r="H409" s="18">
        <v>1</v>
      </c>
      <c r="I409" s="19">
        <v>0</v>
      </c>
      <c r="J409" s="20">
        <v>0</v>
      </c>
      <c r="K409" s="21">
        <v>0</v>
      </c>
      <c r="L409" s="22">
        <v>1</v>
      </c>
      <c r="M409" s="37" t="s">
        <v>3003</v>
      </c>
      <c r="N409" s="37"/>
    </row>
    <row r="410" spans="1:14" x14ac:dyDescent="0.3">
      <c r="A410" s="17" t="s">
        <v>384</v>
      </c>
      <c r="B410" s="17" t="s">
        <v>2514</v>
      </c>
      <c r="C410" s="17" t="s">
        <v>2705</v>
      </c>
      <c r="D410" s="17" t="s">
        <v>1422</v>
      </c>
      <c r="E410" s="17" t="s">
        <v>387</v>
      </c>
      <c r="F410" s="17" t="s">
        <v>2706</v>
      </c>
      <c r="G410" s="18">
        <v>1</v>
      </c>
      <c r="H410" s="18">
        <v>2</v>
      </c>
      <c r="I410" s="19">
        <v>0</v>
      </c>
      <c r="J410" s="20">
        <v>0</v>
      </c>
      <c r="K410" s="21">
        <v>1</v>
      </c>
      <c r="L410" s="22">
        <v>0</v>
      </c>
      <c r="M410" s="37" t="s">
        <v>3006</v>
      </c>
      <c r="N410" s="37"/>
    </row>
    <row r="411" spans="1:14" x14ac:dyDescent="0.3">
      <c r="A411" s="17" t="s">
        <v>394</v>
      </c>
      <c r="B411" s="17" t="s">
        <v>2707</v>
      </c>
      <c r="C411" s="17" t="s">
        <v>2708</v>
      </c>
      <c r="D411" s="17" t="s">
        <v>1422</v>
      </c>
      <c r="E411" s="17" t="s">
        <v>396</v>
      </c>
      <c r="F411" s="17" t="s">
        <v>2709</v>
      </c>
      <c r="G411" s="18">
        <v>1</v>
      </c>
      <c r="H411" s="18">
        <v>4</v>
      </c>
      <c r="I411" s="19">
        <v>0</v>
      </c>
      <c r="J411" s="20">
        <v>0</v>
      </c>
      <c r="K411" s="21">
        <v>1</v>
      </c>
      <c r="L411" s="22">
        <v>0</v>
      </c>
      <c r="M411" s="37" t="s">
        <v>3006</v>
      </c>
      <c r="N411" s="37"/>
    </row>
    <row r="412" spans="1:14" x14ac:dyDescent="0.3">
      <c r="A412" s="17" t="s">
        <v>963</v>
      </c>
      <c r="B412" s="17" t="s">
        <v>2710</v>
      </c>
      <c r="C412" s="17" t="s">
        <v>2528</v>
      </c>
      <c r="D412" s="17" t="s">
        <v>1422</v>
      </c>
      <c r="E412" s="17" t="s">
        <v>355</v>
      </c>
      <c r="F412" s="17" t="s">
        <v>2711</v>
      </c>
      <c r="G412" s="18">
        <v>1</v>
      </c>
      <c r="H412" s="18">
        <v>5</v>
      </c>
      <c r="I412" s="19">
        <v>0</v>
      </c>
      <c r="J412" s="20">
        <v>0</v>
      </c>
      <c r="K412" s="21">
        <v>0</v>
      </c>
      <c r="L412" s="22">
        <v>1</v>
      </c>
      <c r="M412" s="37" t="s">
        <v>3006</v>
      </c>
      <c r="N412" s="37"/>
    </row>
    <row r="413" spans="1:14" x14ac:dyDescent="0.3">
      <c r="A413" s="17" t="s">
        <v>279</v>
      </c>
      <c r="B413" s="17" t="s">
        <v>2712</v>
      </c>
      <c r="C413" s="17" t="s">
        <v>2713</v>
      </c>
      <c r="D413" s="17" t="s">
        <v>1422</v>
      </c>
      <c r="E413" s="17" t="s">
        <v>283</v>
      </c>
      <c r="F413" s="17" t="s">
        <v>2714</v>
      </c>
      <c r="G413" s="18">
        <v>1</v>
      </c>
      <c r="H413" s="18">
        <v>2</v>
      </c>
      <c r="I413" s="19">
        <v>0</v>
      </c>
      <c r="J413" s="20">
        <v>0</v>
      </c>
      <c r="K413" s="21">
        <v>1</v>
      </c>
      <c r="L413" s="22">
        <v>0</v>
      </c>
      <c r="M413" s="37" t="s">
        <v>3006</v>
      </c>
      <c r="N413" s="37"/>
    </row>
    <row r="414" spans="1:14" x14ac:dyDescent="0.3">
      <c r="A414" s="17" t="s">
        <v>2715</v>
      </c>
      <c r="B414" s="17" t="s">
        <v>2499</v>
      </c>
      <c r="C414" s="17" t="s">
        <v>2122</v>
      </c>
      <c r="D414" s="17" t="s">
        <v>1446</v>
      </c>
      <c r="E414" s="17" t="s">
        <v>1921</v>
      </c>
      <c r="F414" s="17" t="s">
        <v>2716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37" t="s">
        <v>3004</v>
      </c>
      <c r="N414" s="37"/>
    </row>
    <row r="415" spans="1:14" x14ac:dyDescent="0.3">
      <c r="A415" s="17" t="s">
        <v>984</v>
      </c>
      <c r="B415" s="17" t="s">
        <v>2717</v>
      </c>
      <c r="C415" s="17" t="s">
        <v>2718</v>
      </c>
      <c r="D415" s="17" t="s">
        <v>1422</v>
      </c>
      <c r="E415" s="17" t="s">
        <v>983</v>
      </c>
      <c r="F415" s="17" t="s">
        <v>2719</v>
      </c>
      <c r="G415" s="18">
        <v>1</v>
      </c>
      <c r="H415" s="18">
        <v>6</v>
      </c>
      <c r="I415" s="19">
        <v>0</v>
      </c>
      <c r="J415" s="20">
        <v>0</v>
      </c>
      <c r="K415" s="21">
        <v>0</v>
      </c>
      <c r="L415" s="22">
        <v>1</v>
      </c>
      <c r="M415" s="37" t="s">
        <v>3006</v>
      </c>
      <c r="N415" s="37"/>
    </row>
    <row r="416" spans="1:14" x14ac:dyDescent="0.3">
      <c r="A416" s="17" t="s">
        <v>2720</v>
      </c>
      <c r="B416" s="17" t="s">
        <v>2721</v>
      </c>
      <c r="C416" s="17" t="s">
        <v>1409</v>
      </c>
      <c r="D416" s="17" t="s">
        <v>2722</v>
      </c>
      <c r="E416" s="17" t="s">
        <v>2013</v>
      </c>
      <c r="F416" s="17" t="s">
        <v>2723</v>
      </c>
      <c r="G416" s="18">
        <v>1</v>
      </c>
      <c r="H416" s="18">
        <v>6</v>
      </c>
      <c r="I416" s="19">
        <v>0</v>
      </c>
      <c r="J416" s="20">
        <v>1</v>
      </c>
      <c r="K416" s="21">
        <v>0</v>
      </c>
      <c r="L416" s="22">
        <v>0</v>
      </c>
      <c r="M416" s="37" t="s">
        <v>3005</v>
      </c>
      <c r="N416" s="37"/>
    </row>
    <row r="417" spans="1:14" x14ac:dyDescent="0.3">
      <c r="A417" s="17" t="s">
        <v>2724</v>
      </c>
      <c r="B417" s="17" t="s">
        <v>2725</v>
      </c>
      <c r="C417" s="17" t="s">
        <v>2726</v>
      </c>
      <c r="D417" s="17" t="s">
        <v>2727</v>
      </c>
      <c r="E417" s="17" t="s">
        <v>424</v>
      </c>
      <c r="F417" s="17" t="s">
        <v>2724</v>
      </c>
      <c r="G417" s="18">
        <v>1</v>
      </c>
      <c r="H417" s="18">
        <v>6</v>
      </c>
      <c r="I417" s="19">
        <v>0</v>
      </c>
      <c r="J417" s="20">
        <v>1</v>
      </c>
      <c r="K417" s="21">
        <v>0</v>
      </c>
      <c r="L417" s="22">
        <v>0</v>
      </c>
      <c r="M417" s="37" t="s">
        <v>3005</v>
      </c>
      <c r="N417" s="37"/>
    </row>
    <row r="418" spans="1:14" x14ac:dyDescent="0.3">
      <c r="A418" s="17" t="s">
        <v>2728</v>
      </c>
      <c r="B418" s="17" t="s">
        <v>2729</v>
      </c>
      <c r="C418" s="17" t="s">
        <v>1409</v>
      </c>
      <c r="D418" s="17" t="s">
        <v>1697</v>
      </c>
      <c r="E418" s="17" t="s">
        <v>2730</v>
      </c>
      <c r="F418" s="17" t="s">
        <v>2731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37" t="s">
        <v>3005</v>
      </c>
      <c r="N418" s="37"/>
    </row>
    <row r="419" spans="1:14" x14ac:dyDescent="0.3">
      <c r="A419" s="17" t="s">
        <v>726</v>
      </c>
      <c r="B419" s="17" t="s">
        <v>2732</v>
      </c>
      <c r="C419" s="17" t="s">
        <v>1409</v>
      </c>
      <c r="D419" s="17" t="s">
        <v>1422</v>
      </c>
      <c r="E419" s="17" t="s">
        <v>563</v>
      </c>
      <c r="F419" s="17" t="s">
        <v>2733</v>
      </c>
      <c r="G419" s="18">
        <v>1</v>
      </c>
      <c r="H419" s="18">
        <v>1</v>
      </c>
      <c r="I419" s="19">
        <v>0</v>
      </c>
      <c r="J419" s="20">
        <v>0</v>
      </c>
      <c r="K419" s="21">
        <v>0</v>
      </c>
      <c r="L419" s="22">
        <v>1</v>
      </c>
      <c r="M419" s="37" t="s">
        <v>3003</v>
      </c>
      <c r="N419" s="37"/>
    </row>
    <row r="420" spans="1:14" x14ac:dyDescent="0.3">
      <c r="A420" s="17" t="s">
        <v>950</v>
      </c>
      <c r="B420" s="17" t="s">
        <v>2734</v>
      </c>
      <c r="C420" s="17" t="s">
        <v>1409</v>
      </c>
      <c r="D420" s="17" t="s">
        <v>1604</v>
      </c>
      <c r="E420" s="17" t="s">
        <v>563</v>
      </c>
      <c r="F420" s="17" t="s">
        <v>2735</v>
      </c>
      <c r="G420" s="18">
        <v>1</v>
      </c>
      <c r="H420" s="18">
        <v>3</v>
      </c>
      <c r="I420" s="19">
        <v>0</v>
      </c>
      <c r="J420" s="20">
        <v>0</v>
      </c>
      <c r="K420" s="21">
        <v>0</v>
      </c>
      <c r="L420" s="22">
        <v>1</v>
      </c>
      <c r="M420" s="37" t="s">
        <v>3003</v>
      </c>
      <c r="N420" s="37"/>
    </row>
    <row r="421" spans="1:14" x14ac:dyDescent="0.3">
      <c r="A421" s="17" t="s">
        <v>1273</v>
      </c>
      <c r="B421" s="17" t="s">
        <v>2736</v>
      </c>
      <c r="C421" s="17" t="s">
        <v>1409</v>
      </c>
      <c r="D421" s="17" t="s">
        <v>1697</v>
      </c>
      <c r="E421" s="17" t="s">
        <v>563</v>
      </c>
      <c r="F421" s="17" t="s">
        <v>2737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37" t="s">
        <v>3003</v>
      </c>
      <c r="N421" s="37"/>
    </row>
    <row r="422" spans="1:14" x14ac:dyDescent="0.3">
      <c r="A422" s="17" t="s">
        <v>2738</v>
      </c>
      <c r="B422" s="17" t="s">
        <v>2739</v>
      </c>
      <c r="C422" s="17" t="s">
        <v>2740</v>
      </c>
      <c r="D422" s="17" t="s">
        <v>2741</v>
      </c>
      <c r="E422" s="17" t="s">
        <v>343</v>
      </c>
      <c r="F422" s="17" t="s">
        <v>2742</v>
      </c>
      <c r="G422" s="18">
        <v>1</v>
      </c>
      <c r="H422" s="18">
        <v>1</v>
      </c>
      <c r="I422" s="19">
        <v>1</v>
      </c>
      <c r="J422" s="20">
        <v>0</v>
      </c>
      <c r="K422" s="21">
        <v>0</v>
      </c>
      <c r="L422" s="22">
        <v>0</v>
      </c>
      <c r="M422" s="37" t="s">
        <v>3005</v>
      </c>
      <c r="N422" s="37"/>
    </row>
    <row r="423" spans="1:14" x14ac:dyDescent="0.3">
      <c r="A423" s="17" t="s">
        <v>1368</v>
      </c>
      <c r="B423" s="17" t="s">
        <v>2743</v>
      </c>
      <c r="C423" s="17" t="s">
        <v>2744</v>
      </c>
      <c r="D423" s="17" t="s">
        <v>2417</v>
      </c>
      <c r="E423" s="17" t="s">
        <v>536</v>
      </c>
      <c r="F423" s="17" t="s">
        <v>2745</v>
      </c>
      <c r="G423" s="18">
        <v>1</v>
      </c>
      <c r="H423" s="18">
        <v>1</v>
      </c>
      <c r="I423" s="19">
        <v>0</v>
      </c>
      <c r="J423" s="20">
        <v>0</v>
      </c>
      <c r="K423" s="21">
        <v>0</v>
      </c>
      <c r="L423" s="22">
        <v>1</v>
      </c>
      <c r="M423" s="37" t="s">
        <v>3006</v>
      </c>
      <c r="N423" s="37"/>
    </row>
    <row r="424" spans="1:14" x14ac:dyDescent="0.3">
      <c r="A424" s="17" t="s">
        <v>428</v>
      </c>
      <c r="B424" s="17" t="s">
        <v>2746</v>
      </c>
      <c r="C424" s="17" t="s">
        <v>1508</v>
      </c>
      <c r="D424" s="17" t="s">
        <v>1422</v>
      </c>
      <c r="E424" s="17" t="s">
        <v>430</v>
      </c>
      <c r="F424" s="17" t="s">
        <v>2747</v>
      </c>
      <c r="G424" s="18">
        <v>1</v>
      </c>
      <c r="H424" s="18">
        <v>15</v>
      </c>
      <c r="I424" s="19">
        <v>0</v>
      </c>
      <c r="J424" s="20">
        <v>0</v>
      </c>
      <c r="K424" s="21">
        <v>1</v>
      </c>
      <c r="L424" s="22">
        <v>0</v>
      </c>
      <c r="M424" s="37" t="s">
        <v>3006</v>
      </c>
      <c r="N424" s="37"/>
    </row>
    <row r="425" spans="1:14" x14ac:dyDescent="0.3">
      <c r="A425" s="17" t="s">
        <v>556</v>
      </c>
      <c r="B425" s="17" t="s">
        <v>2748</v>
      </c>
      <c r="C425" s="17" t="s">
        <v>2541</v>
      </c>
      <c r="D425" s="17" t="s">
        <v>1422</v>
      </c>
      <c r="E425" s="17" t="s">
        <v>558</v>
      </c>
      <c r="F425" s="17" t="s">
        <v>2749</v>
      </c>
      <c r="G425" s="18">
        <v>1</v>
      </c>
      <c r="H425" s="18">
        <v>2</v>
      </c>
      <c r="I425" s="19">
        <v>0</v>
      </c>
      <c r="J425" s="20">
        <v>0</v>
      </c>
      <c r="K425" s="21">
        <v>1</v>
      </c>
      <c r="L425" s="22">
        <v>0</v>
      </c>
      <c r="M425" s="37" t="s">
        <v>3006</v>
      </c>
      <c r="N425" s="37"/>
    </row>
    <row r="426" spans="1:14" x14ac:dyDescent="0.3">
      <c r="A426" s="17" t="s">
        <v>2750</v>
      </c>
      <c r="B426" s="17" t="s">
        <v>2751</v>
      </c>
      <c r="C426" s="17" t="s">
        <v>2752</v>
      </c>
      <c r="D426" s="17" t="s">
        <v>2439</v>
      </c>
      <c r="E426" s="17" t="s">
        <v>2753</v>
      </c>
      <c r="F426" s="17" t="s">
        <v>2750</v>
      </c>
      <c r="G426" s="18">
        <v>1</v>
      </c>
      <c r="H426" s="18">
        <v>2</v>
      </c>
      <c r="I426" s="19">
        <v>0</v>
      </c>
      <c r="J426" s="20">
        <v>1</v>
      </c>
      <c r="K426" s="21">
        <v>0</v>
      </c>
      <c r="L426" s="22">
        <v>0</v>
      </c>
      <c r="M426" s="37" t="s">
        <v>3005</v>
      </c>
      <c r="N426" s="37"/>
    </row>
    <row r="427" spans="1:14" x14ac:dyDescent="0.3">
      <c r="A427" s="17" t="s">
        <v>2754</v>
      </c>
      <c r="B427" s="17" t="s">
        <v>2755</v>
      </c>
      <c r="C427" s="17" t="s">
        <v>2756</v>
      </c>
      <c r="D427" s="17" t="s">
        <v>1422</v>
      </c>
      <c r="E427" s="17" t="s">
        <v>343</v>
      </c>
      <c r="F427" s="17" t="s">
        <v>2757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37" t="s">
        <v>3005</v>
      </c>
      <c r="N427" s="37"/>
    </row>
    <row r="428" spans="1:14" x14ac:dyDescent="0.3">
      <c r="A428" s="17" t="s">
        <v>2758</v>
      </c>
      <c r="B428" s="17" t="s">
        <v>2759</v>
      </c>
      <c r="C428" s="17" t="s">
        <v>1409</v>
      </c>
      <c r="D428" s="17" t="s">
        <v>1422</v>
      </c>
      <c r="E428" s="17" t="s">
        <v>548</v>
      </c>
      <c r="F428" s="17" t="s">
        <v>2760</v>
      </c>
      <c r="G428" s="18">
        <v>1</v>
      </c>
      <c r="H428" s="18">
        <v>4</v>
      </c>
      <c r="I428" s="19">
        <v>1</v>
      </c>
      <c r="J428" s="20">
        <v>0</v>
      </c>
      <c r="K428" s="21">
        <v>0</v>
      </c>
      <c r="L428" s="22">
        <v>0</v>
      </c>
      <c r="M428" s="37" t="s">
        <v>3005</v>
      </c>
      <c r="N428" s="37"/>
    </row>
    <row r="429" spans="1:14" x14ac:dyDescent="0.3">
      <c r="A429" s="17" t="s">
        <v>595</v>
      </c>
      <c r="B429" s="17" t="s">
        <v>596</v>
      </c>
      <c r="C429" s="17" t="s">
        <v>2761</v>
      </c>
      <c r="D429" s="17" t="s">
        <v>1413</v>
      </c>
      <c r="E429" s="17" t="s">
        <v>563</v>
      </c>
      <c r="F429" s="17" t="s">
        <v>2762</v>
      </c>
      <c r="G429" s="18">
        <v>1</v>
      </c>
      <c r="H429" s="18">
        <v>1</v>
      </c>
      <c r="I429" s="19">
        <v>0</v>
      </c>
      <c r="J429" s="20">
        <v>0</v>
      </c>
      <c r="K429" s="21">
        <v>0</v>
      </c>
      <c r="L429" s="22">
        <v>1</v>
      </c>
      <c r="M429" s="37" t="s">
        <v>3003</v>
      </c>
      <c r="N429" s="37"/>
    </row>
    <row r="430" spans="1:14" x14ac:dyDescent="0.3">
      <c r="A430" s="17" t="s">
        <v>1136</v>
      </c>
      <c r="B430" s="17" t="s">
        <v>2763</v>
      </c>
      <c r="C430" s="17" t="s">
        <v>1409</v>
      </c>
      <c r="D430" s="17" t="s">
        <v>2764</v>
      </c>
      <c r="E430" s="17" t="s">
        <v>563</v>
      </c>
      <c r="F430" s="17" t="s">
        <v>2765</v>
      </c>
      <c r="G430" s="18">
        <v>1</v>
      </c>
      <c r="H430" s="18">
        <v>3</v>
      </c>
      <c r="I430" s="19">
        <v>0</v>
      </c>
      <c r="J430" s="20">
        <v>0</v>
      </c>
      <c r="K430" s="21">
        <v>0</v>
      </c>
      <c r="L430" s="22">
        <v>1</v>
      </c>
      <c r="M430" s="37" t="s">
        <v>3003</v>
      </c>
      <c r="N430" s="37"/>
    </row>
    <row r="431" spans="1:14" x14ac:dyDescent="0.3">
      <c r="A431" s="17" t="s">
        <v>1253</v>
      </c>
      <c r="B431" s="17" t="s">
        <v>2766</v>
      </c>
      <c r="C431" s="17" t="s">
        <v>1409</v>
      </c>
      <c r="D431" s="17" t="s">
        <v>1659</v>
      </c>
      <c r="E431" s="17" t="s">
        <v>563</v>
      </c>
      <c r="F431" s="17" t="s">
        <v>2767</v>
      </c>
      <c r="G431" s="18">
        <v>1</v>
      </c>
      <c r="H431" s="18">
        <v>10</v>
      </c>
      <c r="I431" s="19">
        <v>0</v>
      </c>
      <c r="J431" s="20">
        <v>0</v>
      </c>
      <c r="K431" s="21">
        <v>0</v>
      </c>
      <c r="L431" s="22">
        <v>1</v>
      </c>
      <c r="M431" s="37" t="s">
        <v>3003</v>
      </c>
      <c r="N431" s="37"/>
    </row>
    <row r="432" spans="1:14" x14ac:dyDescent="0.3">
      <c r="A432" s="17" t="s">
        <v>1275</v>
      </c>
      <c r="B432" s="17" t="s">
        <v>2768</v>
      </c>
      <c r="C432" s="17" t="s">
        <v>1409</v>
      </c>
      <c r="D432" s="17" t="s">
        <v>1474</v>
      </c>
      <c r="E432" s="17" t="s">
        <v>563</v>
      </c>
      <c r="F432" s="17" t="s">
        <v>2769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37" t="s">
        <v>3003</v>
      </c>
      <c r="N432" s="37"/>
    </row>
    <row r="433" spans="1:14" x14ac:dyDescent="0.3">
      <c r="A433" s="17" t="s">
        <v>875</v>
      </c>
      <c r="B433" s="17" t="s">
        <v>876</v>
      </c>
      <c r="C433" s="17" t="s">
        <v>2770</v>
      </c>
      <c r="D433" s="17" t="s">
        <v>1422</v>
      </c>
      <c r="E433" s="17" t="s">
        <v>355</v>
      </c>
      <c r="F433" s="17" t="s">
        <v>2771</v>
      </c>
      <c r="G433" s="18">
        <v>1</v>
      </c>
      <c r="H433" s="18">
        <v>1</v>
      </c>
      <c r="I433" s="19">
        <v>0</v>
      </c>
      <c r="J433" s="20">
        <v>0</v>
      </c>
      <c r="K433" s="21">
        <v>0</v>
      </c>
      <c r="L433" s="22">
        <v>1</v>
      </c>
      <c r="M433" s="37" t="s">
        <v>3006</v>
      </c>
      <c r="N433" s="37"/>
    </row>
    <row r="434" spans="1:14" x14ac:dyDescent="0.3">
      <c r="A434" s="17" t="s">
        <v>1106</v>
      </c>
      <c r="B434" s="17" t="s">
        <v>2772</v>
      </c>
      <c r="C434" s="17" t="s">
        <v>2773</v>
      </c>
      <c r="D434" s="17" t="s">
        <v>1474</v>
      </c>
      <c r="E434" s="17" t="s">
        <v>563</v>
      </c>
      <c r="F434" s="17" t="s">
        <v>2774</v>
      </c>
      <c r="G434" s="18">
        <v>1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37" t="s">
        <v>3003</v>
      </c>
      <c r="N434" s="37"/>
    </row>
    <row r="435" spans="1:14" x14ac:dyDescent="0.3">
      <c r="A435" s="17" t="s">
        <v>2775</v>
      </c>
      <c r="B435" s="17" t="s">
        <v>2776</v>
      </c>
      <c r="C435" s="17" t="s">
        <v>2122</v>
      </c>
      <c r="D435" s="17" t="s">
        <v>1471</v>
      </c>
      <c r="E435" s="17" t="s">
        <v>1419</v>
      </c>
      <c r="F435" s="17" t="s">
        <v>2716</v>
      </c>
      <c r="G435" s="18">
        <v>1</v>
      </c>
      <c r="H435" s="18">
        <v>2</v>
      </c>
      <c r="I435" s="19">
        <v>1</v>
      </c>
      <c r="J435" s="20">
        <v>0</v>
      </c>
      <c r="K435" s="21">
        <v>0</v>
      </c>
      <c r="L435" s="22">
        <v>0</v>
      </c>
      <c r="M435" s="37" t="s">
        <v>3004</v>
      </c>
      <c r="N435" s="37"/>
    </row>
    <row r="436" spans="1:14" x14ac:dyDescent="0.3">
      <c r="A436" s="17" t="s">
        <v>352</v>
      </c>
      <c r="B436" s="17" t="s">
        <v>2777</v>
      </c>
      <c r="C436" s="17" t="s">
        <v>1409</v>
      </c>
      <c r="D436" s="17" t="s">
        <v>2042</v>
      </c>
      <c r="E436" s="17" t="s">
        <v>355</v>
      </c>
      <c r="F436" s="17" t="s">
        <v>2778</v>
      </c>
      <c r="G436" s="18">
        <v>1</v>
      </c>
      <c r="H436" s="18">
        <v>3</v>
      </c>
      <c r="I436" s="19">
        <v>0</v>
      </c>
      <c r="J436" s="20">
        <v>0</v>
      </c>
      <c r="K436" s="21">
        <v>1</v>
      </c>
      <c r="L436" s="22">
        <v>0</v>
      </c>
      <c r="M436" s="37" t="s">
        <v>3006</v>
      </c>
      <c r="N436" s="37"/>
    </row>
    <row r="437" spans="1:14" x14ac:dyDescent="0.3">
      <c r="A437" s="17" t="s">
        <v>1321</v>
      </c>
      <c r="B437" s="17" t="s">
        <v>2779</v>
      </c>
      <c r="C437" s="17" t="s">
        <v>2780</v>
      </c>
      <c r="D437" s="17" t="s">
        <v>1943</v>
      </c>
      <c r="E437" s="17" t="s">
        <v>455</v>
      </c>
      <c r="F437" s="17" t="s">
        <v>2781</v>
      </c>
      <c r="G437" s="18">
        <v>1</v>
      </c>
      <c r="H437" s="18">
        <v>2</v>
      </c>
      <c r="I437" s="19">
        <v>0</v>
      </c>
      <c r="J437" s="20">
        <v>0</v>
      </c>
      <c r="K437" s="21">
        <v>0</v>
      </c>
      <c r="L437" s="22">
        <v>1</v>
      </c>
      <c r="M437" s="37" t="s">
        <v>3006</v>
      </c>
      <c r="N437" s="37"/>
    </row>
    <row r="438" spans="1:14" x14ac:dyDescent="0.3">
      <c r="A438" s="17" t="s">
        <v>735</v>
      </c>
      <c r="B438" s="17" t="s">
        <v>736</v>
      </c>
      <c r="C438" s="17" t="s">
        <v>2479</v>
      </c>
      <c r="D438" s="17" t="s">
        <v>1422</v>
      </c>
      <c r="E438" s="17" t="s">
        <v>737</v>
      </c>
      <c r="F438" s="17" t="s">
        <v>2782</v>
      </c>
      <c r="G438" s="18">
        <v>1</v>
      </c>
      <c r="H438" s="18">
        <v>3</v>
      </c>
      <c r="I438" s="19">
        <v>0</v>
      </c>
      <c r="J438" s="20">
        <v>0</v>
      </c>
      <c r="K438" s="21">
        <v>0</v>
      </c>
      <c r="L438" s="22">
        <v>1</v>
      </c>
      <c r="M438" s="37" t="s">
        <v>3009</v>
      </c>
      <c r="N438" s="37"/>
    </row>
    <row r="439" spans="1:14" x14ac:dyDescent="0.3">
      <c r="A439" s="17" t="s">
        <v>479</v>
      </c>
      <c r="B439" s="17" t="s">
        <v>2783</v>
      </c>
      <c r="C439" s="17" t="s">
        <v>1740</v>
      </c>
      <c r="D439" s="17" t="s">
        <v>2361</v>
      </c>
      <c r="E439" s="17" t="s">
        <v>481</v>
      </c>
      <c r="F439" s="17" t="s">
        <v>2784</v>
      </c>
      <c r="G439" s="18">
        <v>1</v>
      </c>
      <c r="H439" s="18">
        <v>4</v>
      </c>
      <c r="I439" s="19">
        <v>0</v>
      </c>
      <c r="J439" s="20">
        <v>0</v>
      </c>
      <c r="K439" s="21">
        <v>1</v>
      </c>
      <c r="L439" s="22">
        <v>0</v>
      </c>
      <c r="M439" s="37" t="s">
        <v>3006</v>
      </c>
      <c r="N439" s="37"/>
    </row>
    <row r="440" spans="1:14" x14ac:dyDescent="0.3">
      <c r="A440" s="17" t="s">
        <v>2785</v>
      </c>
      <c r="B440" s="17" t="s">
        <v>2786</v>
      </c>
      <c r="C440" s="17" t="s">
        <v>2787</v>
      </c>
      <c r="D440" s="17" t="s">
        <v>1659</v>
      </c>
      <c r="E440" s="17" t="s">
        <v>1866</v>
      </c>
      <c r="F440" s="17" t="s">
        <v>2788</v>
      </c>
      <c r="G440" s="18">
        <v>1</v>
      </c>
      <c r="H440" s="18">
        <v>8</v>
      </c>
      <c r="I440" s="19">
        <v>0</v>
      </c>
      <c r="J440" s="20">
        <v>1</v>
      </c>
      <c r="K440" s="21">
        <v>0</v>
      </c>
      <c r="L440" s="22">
        <v>0</v>
      </c>
      <c r="M440" s="37" t="s">
        <v>3005</v>
      </c>
      <c r="N440" s="37"/>
    </row>
    <row r="441" spans="1:14" x14ac:dyDescent="0.3">
      <c r="A441" s="17" t="s">
        <v>2789</v>
      </c>
      <c r="B441" s="17" t="s">
        <v>2790</v>
      </c>
      <c r="C441" s="17" t="s">
        <v>2791</v>
      </c>
      <c r="D441" s="17" t="s">
        <v>2792</v>
      </c>
      <c r="E441" s="17" t="s">
        <v>315</v>
      </c>
      <c r="F441" s="17" t="s">
        <v>2793</v>
      </c>
      <c r="G441" s="18">
        <v>1</v>
      </c>
      <c r="H441" s="18">
        <v>5</v>
      </c>
      <c r="I441" s="19">
        <v>1</v>
      </c>
      <c r="J441" s="20">
        <v>0</v>
      </c>
      <c r="K441" s="21">
        <v>0</v>
      </c>
      <c r="L441" s="22">
        <v>0</v>
      </c>
      <c r="M441" s="37" t="s">
        <v>3005</v>
      </c>
      <c r="N441" s="37"/>
    </row>
    <row r="442" spans="1:14" x14ac:dyDescent="0.3">
      <c r="A442" s="17" t="s">
        <v>2794</v>
      </c>
      <c r="B442" s="17" t="s">
        <v>2795</v>
      </c>
      <c r="C442" s="17" t="s">
        <v>2433</v>
      </c>
      <c r="D442" s="17" t="s">
        <v>1697</v>
      </c>
      <c r="E442" s="17" t="s">
        <v>2796</v>
      </c>
      <c r="F442" s="17" t="s">
        <v>2797</v>
      </c>
      <c r="G442" s="18">
        <v>1</v>
      </c>
      <c r="H442" s="18">
        <v>1</v>
      </c>
      <c r="I442" s="19">
        <v>1</v>
      </c>
      <c r="J442" s="20">
        <v>0</v>
      </c>
      <c r="K442" s="21">
        <v>0</v>
      </c>
      <c r="L442" s="22">
        <v>0</v>
      </c>
      <c r="M442" s="37" t="s">
        <v>3009</v>
      </c>
      <c r="N442" s="37"/>
    </row>
    <row r="443" spans="1:14" x14ac:dyDescent="0.3">
      <c r="A443" s="17" t="s">
        <v>2798</v>
      </c>
      <c r="B443" s="17" t="s">
        <v>2651</v>
      </c>
      <c r="C443" s="17" t="s">
        <v>2652</v>
      </c>
      <c r="D443" s="17" t="s">
        <v>2799</v>
      </c>
      <c r="E443" s="17" t="s">
        <v>1419</v>
      </c>
      <c r="F443" s="17" t="s">
        <v>2800</v>
      </c>
      <c r="G443" s="18">
        <v>1</v>
      </c>
      <c r="H443" s="18">
        <v>4</v>
      </c>
      <c r="I443" s="19">
        <v>0</v>
      </c>
      <c r="J443" s="20">
        <v>1</v>
      </c>
      <c r="K443" s="21">
        <v>0</v>
      </c>
      <c r="L443" s="22">
        <v>0</v>
      </c>
      <c r="M443" s="37" t="s">
        <v>3007</v>
      </c>
      <c r="N443" s="37"/>
    </row>
    <row r="444" spans="1:14" x14ac:dyDescent="0.3">
      <c r="A444" s="17" t="s">
        <v>2801</v>
      </c>
      <c r="B444" s="17" t="s">
        <v>2802</v>
      </c>
      <c r="C444" s="17" t="s">
        <v>2803</v>
      </c>
      <c r="D444" s="17" t="s">
        <v>1530</v>
      </c>
      <c r="E444" s="17" t="s">
        <v>1866</v>
      </c>
      <c r="F444" s="17" t="s">
        <v>2804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37" t="s">
        <v>3007</v>
      </c>
      <c r="N444" s="37"/>
    </row>
    <row r="445" spans="1:14" x14ac:dyDescent="0.3">
      <c r="A445" s="17" t="s">
        <v>888</v>
      </c>
      <c r="B445" s="17" t="s">
        <v>2805</v>
      </c>
      <c r="C445" s="17" t="s">
        <v>2806</v>
      </c>
      <c r="D445" s="17" t="s">
        <v>1422</v>
      </c>
      <c r="E445" s="17" t="s">
        <v>563</v>
      </c>
      <c r="F445" s="17" t="s">
        <v>2807</v>
      </c>
      <c r="G445" s="18">
        <v>1</v>
      </c>
      <c r="H445" s="18">
        <v>10</v>
      </c>
      <c r="I445" s="19">
        <v>0</v>
      </c>
      <c r="J445" s="20">
        <v>0</v>
      </c>
      <c r="K445" s="21">
        <v>0</v>
      </c>
      <c r="L445" s="22">
        <v>1</v>
      </c>
      <c r="M445" s="37" t="s">
        <v>3003</v>
      </c>
      <c r="N445" s="37"/>
    </row>
    <row r="446" spans="1:14" x14ac:dyDescent="0.3">
      <c r="A446" s="17" t="s">
        <v>2808</v>
      </c>
      <c r="B446" s="17" t="s">
        <v>2809</v>
      </c>
      <c r="C446" s="17" t="s">
        <v>2810</v>
      </c>
      <c r="D446" s="17" t="s">
        <v>1980</v>
      </c>
      <c r="E446" s="17" t="s">
        <v>1981</v>
      </c>
      <c r="F446" s="17" t="s">
        <v>2811</v>
      </c>
      <c r="G446" s="18">
        <v>1</v>
      </c>
      <c r="H446" s="18">
        <v>3</v>
      </c>
      <c r="I446" s="19">
        <v>1</v>
      </c>
      <c r="J446" s="20">
        <v>0</v>
      </c>
      <c r="K446" s="21">
        <v>0</v>
      </c>
      <c r="L446" s="22">
        <v>0</v>
      </c>
      <c r="M446" s="37" t="s">
        <v>3005</v>
      </c>
      <c r="N446" s="37"/>
    </row>
    <row r="447" spans="1:14" x14ac:dyDescent="0.3">
      <c r="A447" s="17" t="s">
        <v>593</v>
      </c>
      <c r="B447" s="17" t="s">
        <v>2812</v>
      </c>
      <c r="C447" s="17" t="s">
        <v>1409</v>
      </c>
      <c r="D447" s="17" t="s">
        <v>2111</v>
      </c>
      <c r="E447" s="17" t="s">
        <v>563</v>
      </c>
      <c r="F447" s="17" t="s">
        <v>2813</v>
      </c>
      <c r="G447" s="18">
        <v>1</v>
      </c>
      <c r="H447" s="18">
        <v>1</v>
      </c>
      <c r="I447" s="19">
        <v>0</v>
      </c>
      <c r="J447" s="20">
        <v>0</v>
      </c>
      <c r="K447" s="21">
        <v>0</v>
      </c>
      <c r="L447" s="22">
        <v>1</v>
      </c>
      <c r="M447" s="37" t="s">
        <v>3003</v>
      </c>
      <c r="N447" s="37"/>
    </row>
    <row r="448" spans="1:14" x14ac:dyDescent="0.3">
      <c r="A448" s="17" t="s">
        <v>526</v>
      </c>
      <c r="B448" s="17" t="s">
        <v>2814</v>
      </c>
      <c r="C448" s="17" t="s">
        <v>2815</v>
      </c>
      <c r="D448" s="17" t="s">
        <v>1422</v>
      </c>
      <c r="E448" s="17" t="s">
        <v>283</v>
      </c>
      <c r="F448" s="17" t="s">
        <v>2816</v>
      </c>
      <c r="G448" s="18">
        <v>1</v>
      </c>
      <c r="H448" s="18">
        <v>1</v>
      </c>
      <c r="I448" s="19">
        <v>0</v>
      </c>
      <c r="J448" s="20">
        <v>0</v>
      </c>
      <c r="K448" s="21">
        <v>1</v>
      </c>
      <c r="L448" s="22">
        <v>0</v>
      </c>
      <c r="M448" s="37" t="s">
        <v>3006</v>
      </c>
      <c r="N448" s="37"/>
    </row>
    <row r="449" spans="1:14" x14ac:dyDescent="0.3">
      <c r="A449" s="17" t="s">
        <v>833</v>
      </c>
      <c r="B449" s="17" t="s">
        <v>2817</v>
      </c>
      <c r="C449" s="17" t="s">
        <v>1409</v>
      </c>
      <c r="D449" s="17" t="s">
        <v>2005</v>
      </c>
      <c r="E449" s="17" t="s">
        <v>563</v>
      </c>
      <c r="F449" s="17" t="s">
        <v>2818</v>
      </c>
      <c r="G449" s="18">
        <v>1</v>
      </c>
      <c r="H449" s="18">
        <v>1</v>
      </c>
      <c r="I449" s="19">
        <v>0</v>
      </c>
      <c r="J449" s="20">
        <v>0</v>
      </c>
      <c r="K449" s="21">
        <v>0</v>
      </c>
      <c r="L449" s="22">
        <v>1</v>
      </c>
      <c r="M449" s="37" t="s">
        <v>3003</v>
      </c>
      <c r="N449" s="37"/>
    </row>
    <row r="450" spans="1:14" x14ac:dyDescent="0.3">
      <c r="A450" s="17" t="s">
        <v>1071</v>
      </c>
      <c r="B450" s="17" t="s">
        <v>2819</v>
      </c>
      <c r="C450" s="17" t="s">
        <v>1409</v>
      </c>
      <c r="D450" s="17" t="s">
        <v>1422</v>
      </c>
      <c r="E450" s="17" t="s">
        <v>455</v>
      </c>
      <c r="F450" s="17" t="s">
        <v>2820</v>
      </c>
      <c r="G450" s="18">
        <v>1</v>
      </c>
      <c r="H450" s="18">
        <v>1</v>
      </c>
      <c r="I450" s="19">
        <v>0</v>
      </c>
      <c r="J450" s="20">
        <v>0</v>
      </c>
      <c r="K450" s="21">
        <v>0</v>
      </c>
      <c r="L450" s="22">
        <v>1</v>
      </c>
      <c r="M450" s="37" t="s">
        <v>3006</v>
      </c>
      <c r="N450" s="37"/>
    </row>
    <row r="451" spans="1:14" x14ac:dyDescent="0.3">
      <c r="A451" s="17" t="s">
        <v>998</v>
      </c>
      <c r="B451" s="17" t="s">
        <v>2821</v>
      </c>
      <c r="C451" s="17" t="s">
        <v>2822</v>
      </c>
      <c r="D451" s="17" t="s">
        <v>1422</v>
      </c>
      <c r="E451" s="17" t="s">
        <v>994</v>
      </c>
      <c r="F451" s="17" t="s">
        <v>2823</v>
      </c>
      <c r="G451" s="18">
        <v>1</v>
      </c>
      <c r="H451" s="18">
        <v>1</v>
      </c>
      <c r="I451" s="19">
        <v>0</v>
      </c>
      <c r="J451" s="20">
        <v>0</v>
      </c>
      <c r="K451" s="21">
        <v>0</v>
      </c>
      <c r="L451" s="22">
        <v>1</v>
      </c>
      <c r="M451" s="37" t="s">
        <v>3006</v>
      </c>
      <c r="N451" s="37"/>
    </row>
    <row r="452" spans="1:14" x14ac:dyDescent="0.3">
      <c r="A452" s="17" t="s">
        <v>2824</v>
      </c>
      <c r="B452" s="17" t="s">
        <v>2825</v>
      </c>
      <c r="C452" s="17" t="s">
        <v>1409</v>
      </c>
      <c r="D452" s="17" t="s">
        <v>1422</v>
      </c>
      <c r="E452" s="17" t="s">
        <v>1830</v>
      </c>
      <c r="F452" s="17" t="s">
        <v>2826</v>
      </c>
      <c r="G452" s="18">
        <v>1</v>
      </c>
      <c r="H452" s="18">
        <v>1</v>
      </c>
      <c r="I452" s="19">
        <v>0</v>
      </c>
      <c r="J452" s="20">
        <v>1</v>
      </c>
      <c r="K452" s="21">
        <v>0</v>
      </c>
      <c r="L452" s="22">
        <v>0</v>
      </c>
      <c r="M452" s="37" t="s">
        <v>3005</v>
      </c>
      <c r="N452" s="37"/>
    </row>
    <row r="453" spans="1:14" x14ac:dyDescent="0.3">
      <c r="A453" s="17" t="s">
        <v>389</v>
      </c>
      <c r="B453" s="17" t="s">
        <v>2827</v>
      </c>
      <c r="C453" s="17" t="s">
        <v>2828</v>
      </c>
      <c r="D453" s="17" t="s">
        <v>1513</v>
      </c>
      <c r="E453" s="17" t="s">
        <v>306</v>
      </c>
      <c r="F453" s="17" t="s">
        <v>2829</v>
      </c>
      <c r="G453" s="18">
        <v>1</v>
      </c>
      <c r="H453" s="18">
        <v>1</v>
      </c>
      <c r="I453" s="19">
        <v>0</v>
      </c>
      <c r="J453" s="20">
        <v>0</v>
      </c>
      <c r="K453" s="21">
        <v>1</v>
      </c>
      <c r="L453" s="22">
        <v>0</v>
      </c>
      <c r="M453" s="37" t="s">
        <v>3006</v>
      </c>
      <c r="N453" s="37"/>
    </row>
    <row r="454" spans="1:14" x14ac:dyDescent="0.3">
      <c r="A454" s="17" t="s">
        <v>1133</v>
      </c>
      <c r="B454" s="17" t="s">
        <v>2830</v>
      </c>
      <c r="C454" s="17" t="s">
        <v>1508</v>
      </c>
      <c r="D454" s="17" t="s">
        <v>1474</v>
      </c>
      <c r="E454" s="17" t="s">
        <v>563</v>
      </c>
      <c r="F454" s="17" t="s">
        <v>2831</v>
      </c>
      <c r="G454" s="18">
        <v>1</v>
      </c>
      <c r="H454" s="18">
        <v>1</v>
      </c>
      <c r="I454" s="19">
        <v>0</v>
      </c>
      <c r="J454" s="20">
        <v>0</v>
      </c>
      <c r="K454" s="21">
        <v>0</v>
      </c>
      <c r="L454" s="22">
        <v>1</v>
      </c>
      <c r="M454" s="37" t="s">
        <v>3003</v>
      </c>
      <c r="N454" s="37"/>
    </row>
    <row r="455" spans="1:14" x14ac:dyDescent="0.3">
      <c r="A455" s="17" t="s">
        <v>2832</v>
      </c>
      <c r="B455" s="17" t="s">
        <v>2833</v>
      </c>
      <c r="C455" s="17" t="s">
        <v>1409</v>
      </c>
      <c r="D455" s="17" t="s">
        <v>1422</v>
      </c>
      <c r="E455" s="17" t="s">
        <v>2834</v>
      </c>
      <c r="F455" s="17" t="s">
        <v>2835</v>
      </c>
      <c r="G455" s="18">
        <v>1</v>
      </c>
      <c r="H455" s="18">
        <v>2</v>
      </c>
      <c r="I455" s="19">
        <v>0</v>
      </c>
      <c r="J455" s="20">
        <v>1</v>
      </c>
      <c r="K455" s="21">
        <v>0</v>
      </c>
      <c r="L455" s="22">
        <v>0</v>
      </c>
      <c r="M455" s="37" t="s">
        <v>3005</v>
      </c>
      <c r="N455" s="37"/>
    </row>
    <row r="456" spans="1:14" x14ac:dyDescent="0.3">
      <c r="A456" s="17" t="s">
        <v>1231</v>
      </c>
      <c r="B456" s="17" t="s">
        <v>2836</v>
      </c>
      <c r="C456" s="17" t="s">
        <v>1409</v>
      </c>
      <c r="D456" s="17" t="s">
        <v>1430</v>
      </c>
      <c r="E456" s="17" t="s">
        <v>563</v>
      </c>
      <c r="F456" s="17" t="s">
        <v>2837</v>
      </c>
      <c r="G456" s="18">
        <v>1</v>
      </c>
      <c r="H456" s="18">
        <v>4</v>
      </c>
      <c r="I456" s="19">
        <v>0</v>
      </c>
      <c r="J456" s="20">
        <v>0</v>
      </c>
      <c r="K456" s="21">
        <v>0</v>
      </c>
      <c r="L456" s="22">
        <v>1</v>
      </c>
      <c r="M456" s="37" t="s">
        <v>3003</v>
      </c>
      <c r="N456" s="37"/>
    </row>
    <row r="457" spans="1:14" x14ac:dyDescent="0.3">
      <c r="A457" s="17" t="s">
        <v>679</v>
      </c>
      <c r="B457" s="17" t="s">
        <v>2838</v>
      </c>
      <c r="C457" s="17" t="s">
        <v>1409</v>
      </c>
      <c r="D457" s="17" t="s">
        <v>2350</v>
      </c>
      <c r="E457" s="17" t="s">
        <v>563</v>
      </c>
      <c r="F457" s="17" t="s">
        <v>2839</v>
      </c>
      <c r="G457" s="18">
        <v>1</v>
      </c>
      <c r="H457" s="18">
        <v>1</v>
      </c>
      <c r="I457" s="19">
        <v>0</v>
      </c>
      <c r="J457" s="20">
        <v>0</v>
      </c>
      <c r="K457" s="21">
        <v>0</v>
      </c>
      <c r="L457" s="22">
        <v>1</v>
      </c>
      <c r="M457" s="37" t="s">
        <v>3003</v>
      </c>
      <c r="N457" s="37"/>
    </row>
    <row r="458" spans="1:14" x14ac:dyDescent="0.3">
      <c r="A458" s="17" t="s">
        <v>458</v>
      </c>
      <c r="B458" s="17" t="s">
        <v>459</v>
      </c>
      <c r="C458" s="17" t="s">
        <v>2840</v>
      </c>
      <c r="D458" s="17" t="s">
        <v>1422</v>
      </c>
      <c r="E458" s="17" t="s">
        <v>461</v>
      </c>
      <c r="F458" s="17" t="s">
        <v>2841</v>
      </c>
      <c r="G458" s="18">
        <v>1</v>
      </c>
      <c r="H458" s="18">
        <v>1</v>
      </c>
      <c r="I458" s="19">
        <v>0</v>
      </c>
      <c r="J458" s="20">
        <v>0</v>
      </c>
      <c r="K458" s="21">
        <v>1</v>
      </c>
      <c r="L458" s="22">
        <v>0</v>
      </c>
      <c r="M458" s="37" t="s">
        <v>3008</v>
      </c>
      <c r="N458" s="37"/>
    </row>
    <row r="459" spans="1:14" x14ac:dyDescent="0.3">
      <c r="A459" s="17" t="s">
        <v>2842</v>
      </c>
      <c r="B459" s="17" t="s">
        <v>2843</v>
      </c>
      <c r="C459" s="17" t="s">
        <v>2844</v>
      </c>
      <c r="D459" s="17" t="s">
        <v>1422</v>
      </c>
      <c r="E459" s="17" t="s">
        <v>2845</v>
      </c>
      <c r="F459" s="17" t="s">
        <v>2846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37" t="s">
        <v>3005</v>
      </c>
      <c r="N459" s="37"/>
    </row>
    <row r="460" spans="1:14" x14ac:dyDescent="0.3">
      <c r="A460" s="17" t="s">
        <v>1374</v>
      </c>
      <c r="B460" s="17" t="s">
        <v>2847</v>
      </c>
      <c r="C460" s="17" t="s">
        <v>1508</v>
      </c>
      <c r="D460" s="17" t="s">
        <v>1422</v>
      </c>
      <c r="E460" s="17" t="s">
        <v>563</v>
      </c>
      <c r="F460" s="17" t="s">
        <v>2848</v>
      </c>
      <c r="G460" s="18">
        <v>1</v>
      </c>
      <c r="H460" s="18">
        <v>2</v>
      </c>
      <c r="I460" s="19">
        <v>0</v>
      </c>
      <c r="J460" s="20">
        <v>0</v>
      </c>
      <c r="K460" s="21">
        <v>0</v>
      </c>
      <c r="L460" s="22">
        <v>1</v>
      </c>
      <c r="M460" s="37" t="s">
        <v>3003</v>
      </c>
      <c r="N460" s="37"/>
    </row>
    <row r="461" spans="1:14" x14ac:dyDescent="0.3">
      <c r="A461" s="17" t="s">
        <v>716</v>
      </c>
      <c r="B461" s="17" t="s">
        <v>2849</v>
      </c>
      <c r="C461" s="17" t="s">
        <v>1409</v>
      </c>
      <c r="D461" s="17" t="s">
        <v>1553</v>
      </c>
      <c r="E461" s="17" t="s">
        <v>718</v>
      </c>
      <c r="F461" s="17" t="s">
        <v>2850</v>
      </c>
      <c r="G461" s="18">
        <v>1</v>
      </c>
      <c r="H461" s="18">
        <v>1</v>
      </c>
      <c r="I461" s="19">
        <v>0</v>
      </c>
      <c r="J461" s="20">
        <v>0</v>
      </c>
      <c r="K461" s="21">
        <v>0</v>
      </c>
      <c r="L461" s="22">
        <v>1</v>
      </c>
      <c r="M461" s="37" t="s">
        <v>3006</v>
      </c>
      <c r="N461" s="37"/>
    </row>
    <row r="462" spans="1:14" x14ac:dyDescent="0.3">
      <c r="A462" s="17" t="s">
        <v>1030</v>
      </c>
      <c r="B462" s="17" t="s">
        <v>2851</v>
      </c>
      <c r="C462" s="17" t="s">
        <v>1409</v>
      </c>
      <c r="D462" s="17" t="s">
        <v>1406</v>
      </c>
      <c r="E462" s="17" t="s">
        <v>563</v>
      </c>
      <c r="F462" s="17" t="s">
        <v>2852</v>
      </c>
      <c r="G462" s="18">
        <v>1</v>
      </c>
      <c r="H462" s="18">
        <v>1</v>
      </c>
      <c r="I462" s="19">
        <v>0</v>
      </c>
      <c r="J462" s="20">
        <v>0</v>
      </c>
      <c r="K462" s="21">
        <v>0</v>
      </c>
      <c r="L462" s="22">
        <v>1</v>
      </c>
      <c r="M462" s="37" t="s">
        <v>3003</v>
      </c>
      <c r="N462" s="37"/>
    </row>
    <row r="463" spans="1:14" x14ac:dyDescent="0.3">
      <c r="A463" s="17" t="s">
        <v>633</v>
      </c>
      <c r="B463" s="17" t="s">
        <v>2853</v>
      </c>
      <c r="C463" s="17" t="s">
        <v>1508</v>
      </c>
      <c r="D463" s="17" t="s">
        <v>1474</v>
      </c>
      <c r="E463" s="17" t="s">
        <v>563</v>
      </c>
      <c r="F463" s="17" t="s">
        <v>2854</v>
      </c>
      <c r="G463" s="18">
        <v>1</v>
      </c>
      <c r="H463" s="18">
        <v>3</v>
      </c>
      <c r="I463" s="19">
        <v>0</v>
      </c>
      <c r="J463" s="20">
        <v>0</v>
      </c>
      <c r="K463" s="21">
        <v>0</v>
      </c>
      <c r="L463" s="22">
        <v>1</v>
      </c>
      <c r="M463" s="37" t="s">
        <v>3003</v>
      </c>
      <c r="N463" s="37"/>
    </row>
    <row r="464" spans="1:14" x14ac:dyDescent="0.3">
      <c r="A464" s="17" t="s">
        <v>298</v>
      </c>
      <c r="B464" s="17" t="s">
        <v>2855</v>
      </c>
      <c r="C464" s="17" t="s">
        <v>2856</v>
      </c>
      <c r="D464" s="17" t="s">
        <v>1422</v>
      </c>
      <c r="E464" s="17" t="s">
        <v>283</v>
      </c>
      <c r="F464" s="17" t="s">
        <v>2857</v>
      </c>
      <c r="G464" s="18">
        <v>1</v>
      </c>
      <c r="H464" s="18">
        <v>2</v>
      </c>
      <c r="I464" s="19">
        <v>0</v>
      </c>
      <c r="J464" s="20">
        <v>0</v>
      </c>
      <c r="K464" s="21">
        <v>1</v>
      </c>
      <c r="L464" s="22">
        <v>0</v>
      </c>
      <c r="M464" s="37" t="s">
        <v>3006</v>
      </c>
      <c r="N464" s="37"/>
    </row>
    <row r="465" spans="1:14" x14ac:dyDescent="0.3">
      <c r="A465" s="17" t="s">
        <v>2858</v>
      </c>
      <c r="B465" s="17" t="s">
        <v>2859</v>
      </c>
      <c r="C465" s="17" t="s">
        <v>2860</v>
      </c>
      <c r="D465" s="17" t="s">
        <v>2861</v>
      </c>
      <c r="E465" s="17" t="s">
        <v>1419</v>
      </c>
      <c r="F465" s="17" t="s">
        <v>2862</v>
      </c>
      <c r="G465" s="18">
        <v>1</v>
      </c>
      <c r="H465" s="18">
        <v>4</v>
      </c>
      <c r="I465" s="19">
        <v>1</v>
      </c>
      <c r="J465" s="20">
        <v>0</v>
      </c>
      <c r="K465" s="21">
        <v>0</v>
      </c>
      <c r="L465" s="22">
        <v>0</v>
      </c>
      <c r="M465" s="37" t="s">
        <v>3004</v>
      </c>
      <c r="N465" s="37"/>
    </row>
    <row r="466" spans="1:14" x14ac:dyDescent="0.3">
      <c r="A466" s="17" t="s">
        <v>968</v>
      </c>
      <c r="B466" s="17" t="s">
        <v>2863</v>
      </c>
      <c r="C466" s="17" t="s">
        <v>1409</v>
      </c>
      <c r="D466" s="17" t="s">
        <v>1474</v>
      </c>
      <c r="E466" s="17" t="s">
        <v>563</v>
      </c>
      <c r="F466" s="17" t="s">
        <v>2864</v>
      </c>
      <c r="G466" s="18">
        <v>1</v>
      </c>
      <c r="H466" s="18">
        <v>1</v>
      </c>
      <c r="I466" s="19">
        <v>0</v>
      </c>
      <c r="J466" s="20">
        <v>0</v>
      </c>
      <c r="K466" s="21">
        <v>0</v>
      </c>
      <c r="L466" s="22">
        <v>1</v>
      </c>
      <c r="M466" s="37" t="s">
        <v>3003</v>
      </c>
      <c r="N466" s="37"/>
    </row>
    <row r="467" spans="1:14" x14ac:dyDescent="0.3">
      <c r="A467" s="17" t="s">
        <v>2865</v>
      </c>
      <c r="B467" s="17" t="s">
        <v>2866</v>
      </c>
      <c r="C467" s="17" t="s">
        <v>1409</v>
      </c>
      <c r="D467" s="17" t="s">
        <v>1422</v>
      </c>
      <c r="E467" s="17" t="s">
        <v>349</v>
      </c>
      <c r="F467" s="17" t="s">
        <v>2867</v>
      </c>
      <c r="G467" s="18">
        <v>1</v>
      </c>
      <c r="H467" s="18">
        <v>60</v>
      </c>
      <c r="I467" s="19">
        <v>0</v>
      </c>
      <c r="J467" s="20">
        <v>1</v>
      </c>
      <c r="K467" s="21">
        <v>0</v>
      </c>
      <c r="L467" s="22">
        <v>0</v>
      </c>
      <c r="M467" s="37" t="s">
        <v>3007</v>
      </c>
      <c r="N467" s="37"/>
    </row>
    <row r="468" spans="1:14" x14ac:dyDescent="0.3">
      <c r="A468" s="17" t="s">
        <v>1115</v>
      </c>
      <c r="B468" s="17" t="s">
        <v>2868</v>
      </c>
      <c r="C468" s="17" t="s">
        <v>2869</v>
      </c>
      <c r="D468" s="17" t="s">
        <v>1410</v>
      </c>
      <c r="E468" s="17" t="s">
        <v>563</v>
      </c>
      <c r="F468" s="17" t="s">
        <v>2870</v>
      </c>
      <c r="G468" s="18">
        <v>1</v>
      </c>
      <c r="H468" s="18">
        <v>4</v>
      </c>
      <c r="I468" s="19">
        <v>0</v>
      </c>
      <c r="J468" s="20">
        <v>0</v>
      </c>
      <c r="K468" s="21">
        <v>0</v>
      </c>
      <c r="L468" s="22">
        <v>1</v>
      </c>
      <c r="M468" s="37" t="s">
        <v>3003</v>
      </c>
      <c r="N468" s="37"/>
    </row>
    <row r="469" spans="1:14" x14ac:dyDescent="0.3">
      <c r="A469" s="17" t="s">
        <v>922</v>
      </c>
      <c r="B469" s="17" t="s">
        <v>2871</v>
      </c>
      <c r="C469" s="17" t="s">
        <v>1631</v>
      </c>
      <c r="D469" s="17" t="s">
        <v>1756</v>
      </c>
      <c r="E469" s="17" t="s">
        <v>563</v>
      </c>
      <c r="F469" s="17" t="s">
        <v>2872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37" t="s">
        <v>3003</v>
      </c>
      <c r="N469" s="37"/>
    </row>
    <row r="470" spans="1:14" x14ac:dyDescent="0.3">
      <c r="A470" s="17" t="s">
        <v>2873</v>
      </c>
      <c r="B470" s="17" t="s">
        <v>2874</v>
      </c>
      <c r="C470" s="17" t="s">
        <v>2875</v>
      </c>
      <c r="D470" s="17" t="s">
        <v>1659</v>
      </c>
      <c r="E470" s="17" t="s">
        <v>2876</v>
      </c>
      <c r="F470" s="17" t="s">
        <v>2877</v>
      </c>
      <c r="G470" s="18">
        <v>1</v>
      </c>
      <c r="H470" s="18">
        <v>1</v>
      </c>
      <c r="I470" s="19">
        <v>1</v>
      </c>
      <c r="J470" s="20">
        <v>0</v>
      </c>
      <c r="K470" s="21">
        <v>0</v>
      </c>
      <c r="L470" s="22">
        <v>0</v>
      </c>
      <c r="M470" s="37" t="s">
        <v>3005</v>
      </c>
      <c r="N470" s="37"/>
    </row>
    <row r="471" spans="1:14" x14ac:dyDescent="0.3">
      <c r="A471" s="17" t="s">
        <v>2878</v>
      </c>
      <c r="B471" s="17" t="s">
        <v>2879</v>
      </c>
      <c r="C471" s="17" t="s">
        <v>1409</v>
      </c>
      <c r="D471" s="17" t="s">
        <v>2144</v>
      </c>
      <c r="E471" s="17" t="s">
        <v>2145</v>
      </c>
      <c r="F471" s="17" t="s">
        <v>2880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37" t="s">
        <v>3009</v>
      </c>
      <c r="N471" s="37"/>
    </row>
    <row r="472" spans="1:14" x14ac:dyDescent="0.3">
      <c r="A472" s="17" t="s">
        <v>840</v>
      </c>
      <c r="B472" s="17" t="s">
        <v>2881</v>
      </c>
      <c r="C472" s="17" t="s">
        <v>1409</v>
      </c>
      <c r="D472" s="17" t="s">
        <v>1422</v>
      </c>
      <c r="E472" s="17" t="s">
        <v>563</v>
      </c>
      <c r="F472" s="17" t="s">
        <v>2882</v>
      </c>
      <c r="G472" s="18">
        <v>1</v>
      </c>
      <c r="H472" s="18">
        <v>1</v>
      </c>
      <c r="I472" s="19">
        <v>0</v>
      </c>
      <c r="J472" s="20">
        <v>0</v>
      </c>
      <c r="K472" s="21">
        <v>0</v>
      </c>
      <c r="L472" s="22">
        <v>1</v>
      </c>
      <c r="M472" s="37" t="s">
        <v>3003</v>
      </c>
      <c r="N472" s="37"/>
    </row>
    <row r="473" spans="1:14" x14ac:dyDescent="0.3">
      <c r="A473" s="17" t="s">
        <v>1174</v>
      </c>
      <c r="B473" s="17" t="s">
        <v>2883</v>
      </c>
      <c r="C473" s="17" t="s">
        <v>2481</v>
      </c>
      <c r="D473" s="17" t="s">
        <v>1616</v>
      </c>
      <c r="E473" s="17" t="s">
        <v>563</v>
      </c>
      <c r="F473" s="17" t="s">
        <v>2884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37" t="s">
        <v>3003</v>
      </c>
      <c r="N473" s="37"/>
    </row>
    <row r="474" spans="1:14" x14ac:dyDescent="0.3">
      <c r="A474" s="17" t="s">
        <v>901</v>
      </c>
      <c r="B474" s="17" t="s">
        <v>2885</v>
      </c>
      <c r="C474" s="17" t="s">
        <v>1409</v>
      </c>
      <c r="D474" s="17" t="s">
        <v>1540</v>
      </c>
      <c r="E474" s="17" t="s">
        <v>563</v>
      </c>
      <c r="F474" s="17" t="s">
        <v>2886</v>
      </c>
      <c r="G474" s="18">
        <v>1</v>
      </c>
      <c r="H474" s="18">
        <v>3</v>
      </c>
      <c r="I474" s="19">
        <v>0</v>
      </c>
      <c r="J474" s="20">
        <v>0</v>
      </c>
      <c r="K474" s="21">
        <v>0</v>
      </c>
      <c r="L474" s="22">
        <v>1</v>
      </c>
      <c r="M474" s="37" t="s">
        <v>3003</v>
      </c>
      <c r="N474" s="37"/>
    </row>
    <row r="475" spans="1:14" x14ac:dyDescent="0.3">
      <c r="A475" s="17" t="s">
        <v>1190</v>
      </c>
      <c r="B475" s="17" t="s">
        <v>2887</v>
      </c>
      <c r="C475" s="17" t="s">
        <v>1409</v>
      </c>
      <c r="D475" s="17" t="s">
        <v>2888</v>
      </c>
      <c r="E475" s="17" t="s">
        <v>563</v>
      </c>
      <c r="F475" s="17" t="s">
        <v>2889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37" t="s">
        <v>3003</v>
      </c>
      <c r="N475" s="37"/>
    </row>
    <row r="476" spans="1:14" x14ac:dyDescent="0.3">
      <c r="A476" s="17" t="s">
        <v>2890</v>
      </c>
      <c r="B476" s="17" t="s">
        <v>2891</v>
      </c>
      <c r="C476" s="17" t="s">
        <v>1409</v>
      </c>
      <c r="D476" s="17" t="s">
        <v>1422</v>
      </c>
      <c r="E476" s="17" t="s">
        <v>455</v>
      </c>
      <c r="F476" s="17" t="s">
        <v>2892</v>
      </c>
      <c r="G476" s="18">
        <v>1</v>
      </c>
      <c r="H476" s="18">
        <v>1</v>
      </c>
      <c r="I476" s="19">
        <v>1</v>
      </c>
      <c r="J476" s="20">
        <v>0</v>
      </c>
      <c r="K476" s="21">
        <v>0</v>
      </c>
      <c r="L476" s="22">
        <v>0</v>
      </c>
      <c r="M476" s="37" t="s">
        <v>3005</v>
      </c>
      <c r="N476" s="37"/>
    </row>
    <row r="477" spans="1:14" x14ac:dyDescent="0.3">
      <c r="A477" s="17" t="s">
        <v>626</v>
      </c>
      <c r="B477" s="17" t="s">
        <v>2893</v>
      </c>
      <c r="C477" s="17" t="s">
        <v>1409</v>
      </c>
      <c r="D477" s="17" t="s">
        <v>1474</v>
      </c>
      <c r="E477" s="17" t="s">
        <v>563</v>
      </c>
      <c r="F477" s="17" t="s">
        <v>2894</v>
      </c>
      <c r="G477" s="18">
        <v>1</v>
      </c>
      <c r="H477" s="18">
        <v>1</v>
      </c>
      <c r="I477" s="19">
        <v>0</v>
      </c>
      <c r="J477" s="20">
        <v>0</v>
      </c>
      <c r="K477" s="21">
        <v>0</v>
      </c>
      <c r="L477" s="22">
        <v>1</v>
      </c>
      <c r="M477" s="37" t="s">
        <v>3003</v>
      </c>
      <c r="N477" s="37"/>
    </row>
    <row r="478" spans="1:14" x14ac:dyDescent="0.3">
      <c r="A478" s="17" t="s">
        <v>2895</v>
      </c>
      <c r="B478" s="17" t="s">
        <v>2896</v>
      </c>
      <c r="C478" s="17" t="s">
        <v>2897</v>
      </c>
      <c r="D478" s="17" t="s">
        <v>2898</v>
      </c>
      <c r="E478" s="17" t="s">
        <v>2899</v>
      </c>
      <c r="F478" s="17" t="s">
        <v>2900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37" t="s">
        <v>3005</v>
      </c>
      <c r="N478" s="37"/>
    </row>
    <row r="479" spans="1:14" x14ac:dyDescent="0.3">
      <c r="A479" s="17" t="s">
        <v>1284</v>
      </c>
      <c r="B479" s="17" t="s">
        <v>2901</v>
      </c>
      <c r="C479" s="17" t="s">
        <v>1696</v>
      </c>
      <c r="D479" s="17" t="s">
        <v>1422</v>
      </c>
      <c r="E479" s="17" t="s">
        <v>563</v>
      </c>
      <c r="F479" s="17" t="s">
        <v>2902</v>
      </c>
      <c r="G479" s="18">
        <v>1</v>
      </c>
      <c r="H479" s="18">
        <v>1</v>
      </c>
      <c r="I479" s="19">
        <v>0</v>
      </c>
      <c r="J479" s="20">
        <v>0</v>
      </c>
      <c r="K479" s="21">
        <v>0</v>
      </c>
      <c r="L479" s="22">
        <v>1</v>
      </c>
      <c r="M479" s="37" t="s">
        <v>3003</v>
      </c>
      <c r="N479" s="37"/>
    </row>
    <row r="480" spans="1:14" x14ac:dyDescent="0.3">
      <c r="A480" s="17" t="s">
        <v>2903</v>
      </c>
      <c r="B480" s="17" t="s">
        <v>2904</v>
      </c>
      <c r="C480" s="17" t="s">
        <v>2905</v>
      </c>
      <c r="D480" s="17" t="s">
        <v>2906</v>
      </c>
      <c r="E480" s="17" t="s">
        <v>2510</v>
      </c>
      <c r="F480" s="17" t="s">
        <v>2903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37" t="s">
        <v>3005</v>
      </c>
      <c r="N480" s="37"/>
    </row>
    <row r="481" spans="1:14" x14ac:dyDescent="0.3">
      <c r="A481" s="17" t="s">
        <v>1220</v>
      </c>
      <c r="B481" s="17" t="s">
        <v>1221</v>
      </c>
      <c r="C481" s="17" t="s">
        <v>2907</v>
      </c>
      <c r="D481" s="17" t="s">
        <v>1422</v>
      </c>
      <c r="E481" s="17" t="s">
        <v>1222</v>
      </c>
      <c r="F481" s="17" t="s">
        <v>2908</v>
      </c>
      <c r="G481" s="18">
        <v>1</v>
      </c>
      <c r="H481" s="18">
        <v>2</v>
      </c>
      <c r="I481" s="19">
        <v>0</v>
      </c>
      <c r="J481" s="20">
        <v>0</v>
      </c>
      <c r="K481" s="21">
        <v>0</v>
      </c>
      <c r="L481" s="22">
        <v>1</v>
      </c>
      <c r="M481" s="37" t="s">
        <v>3006</v>
      </c>
      <c r="N481" s="37"/>
    </row>
    <row r="482" spans="1:14" x14ac:dyDescent="0.3">
      <c r="A482" s="17" t="s">
        <v>1144</v>
      </c>
      <c r="B482" s="17" t="s">
        <v>1145</v>
      </c>
      <c r="C482" s="17" t="s">
        <v>1409</v>
      </c>
      <c r="D482" s="17" t="s">
        <v>1697</v>
      </c>
      <c r="E482" s="17" t="s">
        <v>563</v>
      </c>
      <c r="F482" s="17" t="s">
        <v>2909</v>
      </c>
      <c r="G482" s="18">
        <v>1</v>
      </c>
      <c r="H482" s="18">
        <v>2</v>
      </c>
      <c r="I482" s="19">
        <v>0</v>
      </c>
      <c r="J482" s="20">
        <v>0</v>
      </c>
      <c r="K482" s="21">
        <v>0</v>
      </c>
      <c r="L482" s="22">
        <v>1</v>
      </c>
      <c r="M482" s="37" t="s">
        <v>3003</v>
      </c>
      <c r="N482" s="37"/>
    </row>
    <row r="483" spans="1:14" x14ac:dyDescent="0.3">
      <c r="A483" s="17" t="s">
        <v>838</v>
      </c>
      <c r="B483" s="17" t="s">
        <v>2910</v>
      </c>
      <c r="C483" s="17" t="s">
        <v>2911</v>
      </c>
      <c r="D483" s="17" t="s">
        <v>1422</v>
      </c>
      <c r="E483" s="17" t="s">
        <v>563</v>
      </c>
      <c r="F483" s="17" t="s">
        <v>2912</v>
      </c>
      <c r="G483" s="18">
        <v>1</v>
      </c>
      <c r="H483" s="18">
        <v>1</v>
      </c>
      <c r="I483" s="19">
        <v>0</v>
      </c>
      <c r="J483" s="20">
        <v>0</v>
      </c>
      <c r="K483" s="21">
        <v>0</v>
      </c>
      <c r="L483" s="22">
        <v>1</v>
      </c>
      <c r="M483" s="37" t="s">
        <v>3003</v>
      </c>
      <c r="N483" s="37"/>
    </row>
    <row r="484" spans="1:14" x14ac:dyDescent="0.3">
      <c r="A484" s="17" t="s">
        <v>2913</v>
      </c>
      <c r="B484" s="17" t="s">
        <v>2914</v>
      </c>
      <c r="C484" s="17" t="s">
        <v>1409</v>
      </c>
      <c r="D484" s="17" t="s">
        <v>1659</v>
      </c>
      <c r="E484" s="17" t="s">
        <v>1866</v>
      </c>
      <c r="F484" s="17" t="s">
        <v>2915</v>
      </c>
      <c r="G484" s="18">
        <v>1</v>
      </c>
      <c r="H484" s="18">
        <v>1</v>
      </c>
      <c r="I484" s="19">
        <v>0</v>
      </c>
      <c r="J484" s="20">
        <v>1</v>
      </c>
      <c r="K484" s="21">
        <v>0</v>
      </c>
      <c r="L484" s="22">
        <v>0</v>
      </c>
      <c r="M484" s="37" t="s">
        <v>3009</v>
      </c>
      <c r="N484" s="37"/>
    </row>
    <row r="485" spans="1:14" x14ac:dyDescent="0.3">
      <c r="A485" s="17" t="s">
        <v>552</v>
      </c>
      <c r="B485" s="17" t="s">
        <v>2916</v>
      </c>
      <c r="C485" s="17" t="s">
        <v>2917</v>
      </c>
      <c r="D485" s="17" t="s">
        <v>1422</v>
      </c>
      <c r="E485" s="17" t="s">
        <v>554</v>
      </c>
      <c r="F485" s="17" t="s">
        <v>2918</v>
      </c>
      <c r="G485" s="18">
        <v>1</v>
      </c>
      <c r="H485" s="18">
        <v>1</v>
      </c>
      <c r="I485" s="19">
        <v>0</v>
      </c>
      <c r="J485" s="20">
        <v>0</v>
      </c>
      <c r="K485" s="21">
        <v>1</v>
      </c>
      <c r="L485" s="22">
        <v>0</v>
      </c>
      <c r="M485" s="37" t="s">
        <v>3006</v>
      </c>
      <c r="N485" s="37"/>
    </row>
    <row r="486" spans="1:14" x14ac:dyDescent="0.3">
      <c r="A486" s="17" t="s">
        <v>2919</v>
      </c>
      <c r="B486" s="17" t="s">
        <v>2920</v>
      </c>
      <c r="C486" s="17" t="s">
        <v>2921</v>
      </c>
      <c r="D486" s="17" t="s">
        <v>1893</v>
      </c>
      <c r="E486" s="17" t="s">
        <v>1588</v>
      </c>
      <c r="F486" s="17" t="s">
        <v>2922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37" t="s">
        <v>3005</v>
      </c>
      <c r="N486" s="37"/>
    </row>
    <row r="487" spans="1:14" x14ac:dyDescent="0.3">
      <c r="A487" s="17" t="s">
        <v>896</v>
      </c>
      <c r="B487" s="17" t="s">
        <v>2923</v>
      </c>
      <c r="C487" s="17" t="s">
        <v>2924</v>
      </c>
      <c r="D487" s="17" t="s">
        <v>1422</v>
      </c>
      <c r="E487" s="17" t="s">
        <v>563</v>
      </c>
      <c r="F487" s="17" t="s">
        <v>2925</v>
      </c>
      <c r="G487" s="18">
        <v>1</v>
      </c>
      <c r="H487" s="18">
        <v>2</v>
      </c>
      <c r="I487" s="19">
        <v>0</v>
      </c>
      <c r="J487" s="20">
        <v>0</v>
      </c>
      <c r="K487" s="21">
        <v>0</v>
      </c>
      <c r="L487" s="22">
        <v>1</v>
      </c>
      <c r="M487" s="37" t="s">
        <v>3003</v>
      </c>
      <c r="N487" s="37"/>
    </row>
    <row r="488" spans="1:14" x14ac:dyDescent="0.3">
      <c r="A488" s="17" t="s">
        <v>731</v>
      </c>
      <c r="B488" s="17" t="s">
        <v>2926</v>
      </c>
      <c r="C488" s="17" t="s">
        <v>1529</v>
      </c>
      <c r="D488" s="17" t="s">
        <v>2927</v>
      </c>
      <c r="E488" s="17" t="s">
        <v>283</v>
      </c>
      <c r="F488" s="17" t="s">
        <v>2928</v>
      </c>
      <c r="G488" s="18">
        <v>1</v>
      </c>
      <c r="H488" s="18">
        <v>4</v>
      </c>
      <c r="I488" s="19">
        <v>0</v>
      </c>
      <c r="J488" s="20">
        <v>0</v>
      </c>
      <c r="K488" s="21">
        <v>0</v>
      </c>
      <c r="L488" s="22">
        <v>1</v>
      </c>
      <c r="M488" s="37" t="s">
        <v>3006</v>
      </c>
      <c r="N488" s="37"/>
    </row>
    <row r="489" spans="1:14" x14ac:dyDescent="0.3">
      <c r="A489" s="17" t="s">
        <v>2929</v>
      </c>
      <c r="B489" s="17" t="s">
        <v>2930</v>
      </c>
      <c r="C489" s="17" t="s">
        <v>2090</v>
      </c>
      <c r="D489" s="17" t="s">
        <v>1422</v>
      </c>
      <c r="E489" s="17" t="s">
        <v>2931</v>
      </c>
      <c r="F489" s="17" t="s">
        <v>2932</v>
      </c>
      <c r="G489" s="18">
        <v>1</v>
      </c>
      <c r="H489" s="18">
        <v>3</v>
      </c>
      <c r="I489" s="19">
        <v>0</v>
      </c>
      <c r="J489" s="20">
        <v>1</v>
      </c>
      <c r="K489" s="21">
        <v>0</v>
      </c>
      <c r="L489" s="22">
        <v>0</v>
      </c>
      <c r="M489" s="37" t="s">
        <v>3005</v>
      </c>
      <c r="N489" s="37"/>
    </row>
    <row r="490" spans="1:14" x14ac:dyDescent="0.3">
      <c r="A490" s="17" t="s">
        <v>1110</v>
      </c>
      <c r="B490" s="17" t="s">
        <v>2933</v>
      </c>
      <c r="C490" s="17" t="s">
        <v>1409</v>
      </c>
      <c r="D490" s="17" t="s">
        <v>1616</v>
      </c>
      <c r="E490" s="17" t="s">
        <v>563</v>
      </c>
      <c r="F490" s="17" t="s">
        <v>2934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37" t="s">
        <v>3009</v>
      </c>
      <c r="N490" s="37"/>
    </row>
    <row r="491" spans="1:14" x14ac:dyDescent="0.3">
      <c r="A491" s="17" t="s">
        <v>581</v>
      </c>
      <c r="B491" s="17" t="s">
        <v>2935</v>
      </c>
      <c r="C491" s="17" t="s">
        <v>2198</v>
      </c>
      <c r="D491" s="17" t="s">
        <v>1422</v>
      </c>
      <c r="E491" s="17" t="s">
        <v>387</v>
      </c>
      <c r="F491" s="17" t="s">
        <v>2936</v>
      </c>
      <c r="G491" s="18">
        <v>1</v>
      </c>
      <c r="H491" s="18">
        <v>2</v>
      </c>
      <c r="I491" s="19">
        <v>0</v>
      </c>
      <c r="J491" s="20">
        <v>0</v>
      </c>
      <c r="K491" s="21">
        <v>0</v>
      </c>
      <c r="L491" s="22">
        <v>1</v>
      </c>
      <c r="M491" s="37" t="s">
        <v>3006</v>
      </c>
      <c r="N491" s="37"/>
    </row>
    <row r="492" spans="1:14" x14ac:dyDescent="0.3">
      <c r="A492" s="17" t="s">
        <v>654</v>
      </c>
      <c r="B492" s="17" t="s">
        <v>655</v>
      </c>
      <c r="C492" s="17" t="s">
        <v>2937</v>
      </c>
      <c r="D492" s="17" t="s">
        <v>1697</v>
      </c>
      <c r="E492" s="17" t="s">
        <v>563</v>
      </c>
      <c r="F492" s="17" t="s">
        <v>2938</v>
      </c>
      <c r="G492" s="18">
        <v>1</v>
      </c>
      <c r="H492" s="18">
        <v>1</v>
      </c>
      <c r="I492" s="19">
        <v>0</v>
      </c>
      <c r="J492" s="20">
        <v>0</v>
      </c>
      <c r="K492" s="21">
        <v>0</v>
      </c>
      <c r="L492" s="22">
        <v>1</v>
      </c>
      <c r="M492" s="37" t="s">
        <v>3003</v>
      </c>
      <c r="N492" s="37"/>
    </row>
    <row r="493" spans="1:14" x14ac:dyDescent="0.3">
      <c r="A493" s="17" t="s">
        <v>935</v>
      </c>
      <c r="B493" s="17" t="s">
        <v>2939</v>
      </c>
      <c r="C493" s="17" t="s">
        <v>2940</v>
      </c>
      <c r="D493" s="17" t="s">
        <v>2941</v>
      </c>
      <c r="E493" s="17" t="s">
        <v>563</v>
      </c>
      <c r="F493" s="17" t="s">
        <v>2942</v>
      </c>
      <c r="G493" s="18">
        <v>1</v>
      </c>
      <c r="H493" s="18">
        <v>2</v>
      </c>
      <c r="I493" s="19">
        <v>0</v>
      </c>
      <c r="J493" s="20">
        <v>0</v>
      </c>
      <c r="K493" s="21">
        <v>0</v>
      </c>
      <c r="L493" s="22">
        <v>1</v>
      </c>
      <c r="M493" s="37" t="s">
        <v>3003</v>
      </c>
      <c r="N493" s="37"/>
    </row>
    <row r="494" spans="1:14" x14ac:dyDescent="0.3">
      <c r="A494" s="17" t="s">
        <v>1336</v>
      </c>
      <c r="B494" s="17" t="s">
        <v>2943</v>
      </c>
      <c r="C494" s="17" t="s">
        <v>1409</v>
      </c>
      <c r="D494" s="17" t="s">
        <v>1422</v>
      </c>
      <c r="E494" s="17" t="s">
        <v>563</v>
      </c>
      <c r="F494" s="17" t="s">
        <v>2944</v>
      </c>
      <c r="G494" s="18">
        <v>1</v>
      </c>
      <c r="H494" s="18">
        <v>1</v>
      </c>
      <c r="I494" s="19">
        <v>0</v>
      </c>
      <c r="J494" s="20">
        <v>0</v>
      </c>
      <c r="K494" s="21">
        <v>0</v>
      </c>
      <c r="L494" s="22">
        <v>1</v>
      </c>
      <c r="M494" s="37" t="s">
        <v>3003</v>
      </c>
      <c r="N494" s="37"/>
    </row>
    <row r="495" spans="1:14" x14ac:dyDescent="0.3">
      <c r="A495" s="17" t="s">
        <v>303</v>
      </c>
      <c r="B495" s="17" t="s">
        <v>2945</v>
      </c>
      <c r="C495" s="17" t="s">
        <v>2946</v>
      </c>
      <c r="D495" s="17" t="s">
        <v>2035</v>
      </c>
      <c r="E495" s="17" t="s">
        <v>306</v>
      </c>
      <c r="F495" s="17" t="s">
        <v>2947</v>
      </c>
      <c r="G495" s="18">
        <v>1</v>
      </c>
      <c r="H495" s="18">
        <v>2</v>
      </c>
      <c r="I495" s="19">
        <v>0</v>
      </c>
      <c r="J495" s="20">
        <v>0</v>
      </c>
      <c r="K495" s="21">
        <v>1</v>
      </c>
      <c r="L495" s="22">
        <v>0</v>
      </c>
      <c r="M495" s="37" t="s">
        <v>3006</v>
      </c>
      <c r="N495" s="37"/>
    </row>
    <row r="496" spans="1:14" x14ac:dyDescent="0.3">
      <c r="A496" s="17" t="s">
        <v>2948</v>
      </c>
      <c r="B496" s="17" t="s">
        <v>1978</v>
      </c>
      <c r="C496" s="17" t="s">
        <v>2949</v>
      </c>
      <c r="D496" s="17" t="s">
        <v>1980</v>
      </c>
      <c r="E496" s="17" t="s">
        <v>1981</v>
      </c>
      <c r="F496" s="17" t="s">
        <v>2950</v>
      </c>
      <c r="G496" s="18">
        <v>1</v>
      </c>
      <c r="H496" s="18">
        <v>3</v>
      </c>
      <c r="I496" s="19">
        <v>0</v>
      </c>
      <c r="J496" s="20">
        <v>1</v>
      </c>
      <c r="K496" s="21">
        <v>0</v>
      </c>
      <c r="L496" s="22">
        <v>0</v>
      </c>
      <c r="M496" s="37" t="s">
        <v>3005</v>
      </c>
      <c r="N496" s="37"/>
    </row>
    <row r="497" spans="1:14" x14ac:dyDescent="0.3">
      <c r="A497" s="17" t="s">
        <v>698</v>
      </c>
      <c r="B497" s="17" t="s">
        <v>2951</v>
      </c>
      <c r="C497" s="17" t="s">
        <v>1409</v>
      </c>
      <c r="D497" s="17" t="s">
        <v>1697</v>
      </c>
      <c r="E497" s="17" t="s">
        <v>563</v>
      </c>
      <c r="F497" s="17" t="s">
        <v>2952</v>
      </c>
      <c r="G497" s="18">
        <v>1</v>
      </c>
      <c r="H497" s="18">
        <v>1</v>
      </c>
      <c r="I497" s="19">
        <v>0</v>
      </c>
      <c r="J497" s="20">
        <v>0</v>
      </c>
      <c r="K497" s="21">
        <v>0</v>
      </c>
      <c r="L497" s="22">
        <v>1</v>
      </c>
      <c r="M497" s="37" t="s">
        <v>3003</v>
      </c>
      <c r="N497" s="37"/>
    </row>
    <row r="498" spans="1:14" x14ac:dyDescent="0.3">
      <c r="A498" s="17" t="s">
        <v>496</v>
      </c>
      <c r="B498" s="17" t="s">
        <v>2953</v>
      </c>
      <c r="C498" s="17" t="s">
        <v>2954</v>
      </c>
      <c r="D498" s="17" t="s">
        <v>1659</v>
      </c>
      <c r="E498" s="17" t="s">
        <v>306</v>
      </c>
      <c r="F498" s="17" t="s">
        <v>2955</v>
      </c>
      <c r="G498" s="18">
        <v>1</v>
      </c>
      <c r="H498" s="18">
        <v>3</v>
      </c>
      <c r="I498" s="19">
        <v>0</v>
      </c>
      <c r="J498" s="20">
        <v>0</v>
      </c>
      <c r="K498" s="21">
        <v>1</v>
      </c>
      <c r="L498" s="22">
        <v>0</v>
      </c>
      <c r="M498" s="37" t="s">
        <v>3006</v>
      </c>
      <c r="N498" s="37"/>
    </row>
    <row r="499" spans="1:14" x14ac:dyDescent="0.3">
      <c r="A499" s="17" t="s">
        <v>341</v>
      </c>
      <c r="B499" s="17" t="s">
        <v>2956</v>
      </c>
      <c r="C499" s="17" t="s">
        <v>1641</v>
      </c>
      <c r="D499" s="17" t="s">
        <v>1422</v>
      </c>
      <c r="E499" s="17" t="s">
        <v>343</v>
      </c>
      <c r="F499" s="17" t="s">
        <v>2957</v>
      </c>
      <c r="G499" s="18">
        <v>1</v>
      </c>
      <c r="H499" s="18">
        <v>1</v>
      </c>
      <c r="I499" s="19">
        <v>0</v>
      </c>
      <c r="J499" s="20">
        <v>0</v>
      </c>
      <c r="K499" s="21">
        <v>1</v>
      </c>
      <c r="L499" s="22">
        <v>0</v>
      </c>
      <c r="M499" s="37" t="s">
        <v>3006</v>
      </c>
      <c r="N499" s="37"/>
    </row>
    <row r="500" spans="1:14" x14ac:dyDescent="0.3">
      <c r="A500" s="17" t="s">
        <v>1063</v>
      </c>
      <c r="B500" s="17" t="s">
        <v>2958</v>
      </c>
      <c r="C500" s="17" t="s">
        <v>2198</v>
      </c>
      <c r="D500" s="17" t="s">
        <v>1422</v>
      </c>
      <c r="E500" s="17" t="s">
        <v>1065</v>
      </c>
      <c r="F500" s="17" t="s">
        <v>2959</v>
      </c>
      <c r="G500" s="18">
        <v>1</v>
      </c>
      <c r="H500" s="18">
        <v>1</v>
      </c>
      <c r="I500" s="19">
        <v>0</v>
      </c>
      <c r="J500" s="20">
        <v>0</v>
      </c>
      <c r="K500" s="21">
        <v>0</v>
      </c>
      <c r="L500" s="22">
        <v>1</v>
      </c>
      <c r="M500" s="37" t="s">
        <v>3006</v>
      </c>
      <c r="N500" s="37"/>
    </row>
    <row r="501" spans="1:14" x14ac:dyDescent="0.3">
      <c r="A501" s="17" t="s">
        <v>399</v>
      </c>
      <c r="B501" s="17" t="s">
        <v>2960</v>
      </c>
      <c r="C501" s="17" t="s">
        <v>2961</v>
      </c>
      <c r="D501" s="17" t="s">
        <v>2962</v>
      </c>
      <c r="E501" s="17" t="s">
        <v>401</v>
      </c>
      <c r="F501" s="17" t="s">
        <v>2963</v>
      </c>
      <c r="G501" s="18">
        <v>1</v>
      </c>
      <c r="H501" s="18">
        <v>1</v>
      </c>
      <c r="I501" s="19">
        <v>0</v>
      </c>
      <c r="J501" s="20">
        <v>0</v>
      </c>
      <c r="K501" s="21">
        <v>1</v>
      </c>
      <c r="L501" s="22">
        <v>0</v>
      </c>
      <c r="M501" s="37" t="s">
        <v>3006</v>
      </c>
      <c r="N501" s="37"/>
    </row>
    <row r="502" spans="1:14" x14ac:dyDescent="0.3">
      <c r="A502" s="17" t="s">
        <v>583</v>
      </c>
      <c r="B502" s="17" t="s">
        <v>2964</v>
      </c>
      <c r="C502" s="17" t="s">
        <v>1451</v>
      </c>
      <c r="D502" s="17" t="s">
        <v>2965</v>
      </c>
      <c r="E502" s="17" t="s">
        <v>387</v>
      </c>
      <c r="F502" s="17" t="s">
        <v>2966</v>
      </c>
      <c r="G502" s="18">
        <v>1</v>
      </c>
      <c r="H502" s="18">
        <v>1</v>
      </c>
      <c r="I502" s="19">
        <v>0</v>
      </c>
      <c r="J502" s="20">
        <v>0</v>
      </c>
      <c r="K502" s="21">
        <v>0</v>
      </c>
      <c r="L502" s="22">
        <v>1</v>
      </c>
      <c r="M502" s="37" t="s">
        <v>3006</v>
      </c>
      <c r="N502" s="37"/>
    </row>
    <row r="503" spans="1:14" x14ac:dyDescent="0.3">
      <c r="A503" s="17" t="s">
        <v>1351</v>
      </c>
      <c r="B503" s="17" t="s">
        <v>2967</v>
      </c>
      <c r="C503" s="17" t="s">
        <v>2968</v>
      </c>
      <c r="D503" s="17" t="s">
        <v>1422</v>
      </c>
      <c r="E503" s="17" t="s">
        <v>563</v>
      </c>
      <c r="F503" s="17" t="s">
        <v>2969</v>
      </c>
      <c r="G503" s="18">
        <v>1</v>
      </c>
      <c r="H503" s="18">
        <v>3</v>
      </c>
      <c r="I503" s="19">
        <v>0</v>
      </c>
      <c r="J503" s="20">
        <v>0</v>
      </c>
      <c r="K503" s="21">
        <v>0</v>
      </c>
      <c r="L503" s="22">
        <v>1</v>
      </c>
      <c r="M503" s="37" t="s">
        <v>3003</v>
      </c>
      <c r="N503" s="37"/>
    </row>
    <row r="504" spans="1:14" x14ac:dyDescent="0.3">
      <c r="A504" s="17" t="s">
        <v>912</v>
      </c>
      <c r="B504" s="17" t="s">
        <v>2970</v>
      </c>
      <c r="C504" s="17" t="s">
        <v>2971</v>
      </c>
      <c r="D504" s="17" t="s">
        <v>1422</v>
      </c>
      <c r="E504" s="17" t="s">
        <v>455</v>
      </c>
      <c r="F504" s="17" t="s">
        <v>2972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37" t="s">
        <v>3006</v>
      </c>
      <c r="N504" s="37"/>
    </row>
    <row r="505" spans="1:14" x14ac:dyDescent="0.3">
      <c r="A505" s="17" t="s">
        <v>1355</v>
      </c>
      <c r="B505" s="17" t="s">
        <v>2973</v>
      </c>
      <c r="C505" s="17" t="s">
        <v>1409</v>
      </c>
      <c r="D505" s="17" t="s">
        <v>1747</v>
      </c>
      <c r="E505" s="17" t="s">
        <v>563</v>
      </c>
      <c r="F505" s="17" t="s">
        <v>2974</v>
      </c>
      <c r="G505" s="18">
        <v>1</v>
      </c>
      <c r="H505" s="18">
        <v>1</v>
      </c>
      <c r="I505" s="19">
        <v>0</v>
      </c>
      <c r="J505" s="20">
        <v>0</v>
      </c>
      <c r="K505" s="21">
        <v>0</v>
      </c>
      <c r="L505" s="22">
        <v>1</v>
      </c>
      <c r="M505" s="37" t="s">
        <v>3003</v>
      </c>
      <c r="N505" s="37"/>
    </row>
    <row r="506" spans="1:14" x14ac:dyDescent="0.3">
      <c r="A506" s="17" t="s">
        <v>1066</v>
      </c>
      <c r="B506" s="17" t="s">
        <v>2975</v>
      </c>
      <c r="C506" s="17" t="s">
        <v>1409</v>
      </c>
      <c r="D506" s="17" t="s">
        <v>1422</v>
      </c>
      <c r="E506" s="17" t="s">
        <v>1065</v>
      </c>
      <c r="F506" s="17" t="s">
        <v>2976</v>
      </c>
      <c r="G506" s="18">
        <v>1</v>
      </c>
      <c r="H506" s="18">
        <v>1</v>
      </c>
      <c r="I506" s="19">
        <v>0</v>
      </c>
      <c r="J506" s="20">
        <v>0</v>
      </c>
      <c r="K506" s="21">
        <v>0</v>
      </c>
      <c r="L506" s="22">
        <v>1</v>
      </c>
      <c r="M506" s="37" t="s">
        <v>3006</v>
      </c>
      <c r="N506" s="37"/>
    </row>
    <row r="507" spans="1:14" x14ac:dyDescent="0.3">
      <c r="A507" s="17" t="s">
        <v>948</v>
      </c>
      <c r="B507" s="17" t="s">
        <v>2977</v>
      </c>
      <c r="C507" s="17" t="s">
        <v>1409</v>
      </c>
      <c r="D507" s="17" t="s">
        <v>2978</v>
      </c>
      <c r="E507" s="17" t="s">
        <v>563</v>
      </c>
      <c r="F507" s="17" t="s">
        <v>2979</v>
      </c>
      <c r="G507" s="18">
        <v>1</v>
      </c>
      <c r="H507" s="18">
        <v>3</v>
      </c>
      <c r="I507" s="19">
        <v>0</v>
      </c>
      <c r="J507" s="20">
        <v>0</v>
      </c>
      <c r="K507" s="21">
        <v>0</v>
      </c>
      <c r="L507" s="22">
        <v>1</v>
      </c>
      <c r="M507" s="37" t="s">
        <v>3003</v>
      </c>
      <c r="N507" s="37"/>
    </row>
    <row r="508" spans="1:14" x14ac:dyDescent="0.3">
      <c r="A508" s="17" t="s">
        <v>995</v>
      </c>
      <c r="B508" s="17" t="s">
        <v>2980</v>
      </c>
      <c r="C508" s="17" t="s">
        <v>1508</v>
      </c>
      <c r="D508" s="17" t="s">
        <v>2981</v>
      </c>
      <c r="E508" s="17" t="s">
        <v>997</v>
      </c>
      <c r="F508" s="17" t="s">
        <v>2982</v>
      </c>
      <c r="G508" s="18">
        <v>1</v>
      </c>
      <c r="H508" s="18">
        <v>1</v>
      </c>
      <c r="I508" s="19">
        <v>0</v>
      </c>
      <c r="J508" s="20">
        <v>0</v>
      </c>
      <c r="K508" s="21">
        <v>0</v>
      </c>
      <c r="L508" s="22">
        <v>1</v>
      </c>
      <c r="M508" s="37" t="s">
        <v>3006</v>
      </c>
      <c r="N508" s="37"/>
    </row>
    <row r="509" spans="1:14" x14ac:dyDescent="0.3">
      <c r="A509" s="17" t="s">
        <v>1033</v>
      </c>
      <c r="B509" s="17" t="s">
        <v>2983</v>
      </c>
      <c r="C509" s="17" t="s">
        <v>2984</v>
      </c>
      <c r="D509" s="17" t="s">
        <v>2165</v>
      </c>
      <c r="E509" s="17" t="s">
        <v>387</v>
      </c>
      <c r="F509" s="17" t="s">
        <v>2985</v>
      </c>
      <c r="G509" s="18">
        <v>1</v>
      </c>
      <c r="H509" s="18">
        <v>1</v>
      </c>
      <c r="I509" s="19">
        <v>0</v>
      </c>
      <c r="J509" s="20">
        <v>0</v>
      </c>
      <c r="K509" s="21">
        <v>0</v>
      </c>
      <c r="L509" s="22">
        <v>1</v>
      </c>
      <c r="M509" s="37" t="s">
        <v>3006</v>
      </c>
      <c r="N509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0591-AE18-49F2-85D2-FFEF09FD3637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style="27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6" t="s">
        <v>3021</v>
      </c>
      <c r="B1" s="76"/>
      <c r="C1" s="76"/>
      <c r="D1" s="76"/>
    </row>
    <row r="2" spans="1:14" ht="15" thickBot="1" x14ac:dyDescent="0.35">
      <c r="A2" s="42" t="s">
        <v>3017</v>
      </c>
      <c r="B2" s="43" t="s">
        <v>3016</v>
      </c>
      <c r="C2" s="43" t="s">
        <v>3015</v>
      </c>
      <c r="D2" s="44" t="s">
        <v>3014</v>
      </c>
    </row>
    <row r="3" spans="1:14" x14ac:dyDescent="0.3">
      <c r="A3" s="53" t="s">
        <v>3018</v>
      </c>
      <c r="B3" s="54" t="s">
        <v>3003</v>
      </c>
      <c r="C3" s="55">
        <v>346</v>
      </c>
      <c r="D3" s="56">
        <v>212</v>
      </c>
      <c r="K3" t="str">
        <f>IF(OR($B3="Corporate non-stock - demand too low to convert",$B3="Non-stock in the primary DC - demand too low to convert",$B3="Low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40"/>
      <c r="B4" s="61" t="s">
        <v>3006</v>
      </c>
      <c r="C4" s="62">
        <v>156</v>
      </c>
      <c r="D4" s="63">
        <v>132</v>
      </c>
      <c r="K4" s="27">
        <f t="shared" ref="K4:K15" si="0">IF(OR($B4="Corporate non-stock - demand too low to convert",$B4="Non-stock in the primary DC - demand too low to convert",$B4="Low line impact"),1,"")</f>
        <v>1</v>
      </c>
      <c r="L4" s="27" t="str">
        <f t="shared" ref="L4:L15" si="1">IF($B4="Grand Total",2,"")</f>
        <v/>
      </c>
      <c r="M4" s="27">
        <f t="shared" ref="M4:M15" si="2">IF($K4=1,$C4,"")</f>
        <v>156</v>
      </c>
      <c r="N4" s="27" t="str">
        <f t="shared" ref="N4:N15" si="3">IF($L4=2,$C4,"")</f>
        <v/>
      </c>
    </row>
    <row r="5" spans="1:14" ht="15" thickBot="1" x14ac:dyDescent="0.35">
      <c r="A5" s="57"/>
      <c r="B5" s="58" t="s">
        <v>3009</v>
      </c>
      <c r="C5" s="59">
        <v>19</v>
      </c>
      <c r="D5" s="60">
        <v>18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49" t="s">
        <v>3019</v>
      </c>
      <c r="B6" s="64" t="s">
        <v>3007</v>
      </c>
      <c r="C6" s="65">
        <v>14</v>
      </c>
      <c r="D6" s="66">
        <v>10</v>
      </c>
      <c r="K6" s="27">
        <f t="shared" si="0"/>
        <v>1</v>
      </c>
      <c r="L6" s="27" t="str">
        <f t="shared" si="1"/>
        <v/>
      </c>
      <c r="M6" s="27">
        <f t="shared" si="2"/>
        <v>14</v>
      </c>
      <c r="N6" s="27" t="str">
        <f t="shared" si="3"/>
        <v/>
      </c>
    </row>
    <row r="7" spans="1:14" x14ac:dyDescent="0.3">
      <c r="A7" s="40"/>
      <c r="B7" s="70" t="s">
        <v>3008</v>
      </c>
      <c r="C7" s="71">
        <v>10</v>
      </c>
      <c r="D7" s="72">
        <v>6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ht="15" thickBot="1" x14ac:dyDescent="0.35">
      <c r="A8" s="45"/>
      <c r="B8" s="46" t="s">
        <v>3010</v>
      </c>
      <c r="C8" s="47">
        <v>1</v>
      </c>
      <c r="D8" s="48">
        <v>1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53" t="s">
        <v>3020</v>
      </c>
      <c r="B9" s="67" t="s">
        <v>3005</v>
      </c>
      <c r="C9" s="68">
        <v>145</v>
      </c>
      <c r="D9" s="69">
        <v>112</v>
      </c>
      <c r="K9" s="27">
        <f t="shared" si="0"/>
        <v>1</v>
      </c>
      <c r="L9" s="27" t="str">
        <f t="shared" si="1"/>
        <v/>
      </c>
      <c r="M9" s="27">
        <f t="shared" si="2"/>
        <v>145</v>
      </c>
      <c r="N9" s="27" t="str">
        <f t="shared" si="3"/>
        <v/>
      </c>
    </row>
    <row r="10" spans="1:14" x14ac:dyDescent="0.3">
      <c r="A10" s="40"/>
      <c r="B10" s="38" t="s">
        <v>3004</v>
      </c>
      <c r="C10" s="39">
        <v>25</v>
      </c>
      <c r="D10" s="41">
        <v>15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A11" s="57"/>
      <c r="B11" s="73" t="s">
        <v>3013</v>
      </c>
      <c r="C11" s="74">
        <v>6</v>
      </c>
      <c r="D11" s="75">
        <v>1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B12" s="50" t="s">
        <v>11</v>
      </c>
      <c r="C12" s="51">
        <v>722</v>
      </c>
      <c r="D12" s="52">
        <v>507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722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315</v>
      </c>
      <c r="N20">
        <f>SUM(N1:N19)</f>
        <v>722</v>
      </c>
      <c r="O20">
        <f>M20/N20</f>
        <v>0.43628808864265928</v>
      </c>
    </row>
    <row r="21" spans="13:15" x14ac:dyDescent="0.3">
      <c r="O21" t="str">
        <f>TEXT(O20,"0.0%")</f>
        <v>43.6%</v>
      </c>
    </row>
  </sheetData>
  <mergeCells count="4">
    <mergeCell ref="A3:A5"/>
    <mergeCell ref="A6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4" t="s">
        <v>2986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2987</v>
      </c>
      <c r="L2" s="35"/>
    </row>
    <row r="3" spans="1:12" ht="27.45" customHeight="1" x14ac:dyDescent="0.3">
      <c r="A3" s="23" t="s">
        <v>2988</v>
      </c>
      <c r="B3" s="23" t="s">
        <v>2989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2990</v>
      </c>
    </row>
    <row r="4" spans="1:12" ht="14.4" x14ac:dyDescent="0.3">
      <c r="A4" s="36">
        <v>2018</v>
      </c>
      <c r="B4" s="25" t="s">
        <v>2991</v>
      </c>
      <c r="C4" s="26">
        <v>1779</v>
      </c>
      <c r="D4" s="26">
        <v>1444</v>
      </c>
      <c r="E4" s="24">
        <v>0.81169196177627878</v>
      </c>
      <c r="F4" s="26">
        <v>42</v>
      </c>
      <c r="G4" s="24">
        <v>0.83530073074761102</v>
      </c>
      <c r="H4" s="26">
        <v>30</v>
      </c>
      <c r="I4" s="26">
        <v>57</v>
      </c>
      <c r="J4" s="26">
        <v>206</v>
      </c>
      <c r="K4" s="24">
        <v>0.9525065963060686</v>
      </c>
      <c r="L4" s="24">
        <v>0.97964721845318858</v>
      </c>
    </row>
    <row r="5" spans="1:12" ht="14.4" x14ac:dyDescent="0.3">
      <c r="A5" s="36">
        <v>2018</v>
      </c>
      <c r="B5" s="25" t="s">
        <v>2992</v>
      </c>
      <c r="C5" s="26">
        <v>1460</v>
      </c>
      <c r="D5" s="26">
        <v>1108</v>
      </c>
      <c r="E5" s="24">
        <v>0.75890410958904109</v>
      </c>
      <c r="F5" s="26">
        <v>23</v>
      </c>
      <c r="G5" s="24">
        <v>0.77465753424657535</v>
      </c>
      <c r="H5" s="26">
        <v>16</v>
      </c>
      <c r="I5" s="26">
        <v>52</v>
      </c>
      <c r="J5" s="26">
        <v>261</v>
      </c>
      <c r="K5" s="24">
        <v>0.96599825632083691</v>
      </c>
      <c r="L5" s="24">
        <v>0.98576512455516019</v>
      </c>
    </row>
    <row r="6" spans="1:12" ht="14.4" x14ac:dyDescent="0.3">
      <c r="A6" s="36">
        <v>2018</v>
      </c>
      <c r="B6" s="25" t="s">
        <v>2993</v>
      </c>
      <c r="C6" s="26">
        <v>1578</v>
      </c>
      <c r="D6" s="26">
        <v>1279</v>
      </c>
      <c r="E6" s="24">
        <v>0.81051964512040553</v>
      </c>
      <c r="F6" s="26">
        <v>37</v>
      </c>
      <c r="G6" s="24">
        <v>0.8339670468948035</v>
      </c>
      <c r="H6" s="26">
        <v>25</v>
      </c>
      <c r="I6" s="26">
        <v>34</v>
      </c>
      <c r="J6" s="26">
        <v>203</v>
      </c>
      <c r="K6" s="24">
        <v>0.95376584638329609</v>
      </c>
      <c r="L6" s="24">
        <v>0.98082822085889576</v>
      </c>
    </row>
    <row r="7" spans="1:12" ht="14.4" x14ac:dyDescent="0.3">
      <c r="A7" s="36">
        <v>2018</v>
      </c>
      <c r="B7" s="25" t="s">
        <v>2994</v>
      </c>
      <c r="C7" s="26">
        <v>2013</v>
      </c>
      <c r="D7" s="26">
        <v>1600</v>
      </c>
      <c r="E7" s="24">
        <v>0.79483358171882768</v>
      </c>
      <c r="F7" s="26">
        <v>36</v>
      </c>
      <c r="G7" s="24">
        <v>0.81271733730750129</v>
      </c>
      <c r="H7" s="26">
        <v>41</v>
      </c>
      <c r="I7" s="26">
        <v>41</v>
      </c>
      <c r="J7" s="26">
        <v>295</v>
      </c>
      <c r="K7" s="24">
        <v>0.95408467501490757</v>
      </c>
      <c r="L7" s="24">
        <v>0.97501523461304085</v>
      </c>
    </row>
    <row r="8" spans="1:12" ht="14.4" x14ac:dyDescent="0.3">
      <c r="A8" s="36">
        <v>2018</v>
      </c>
      <c r="B8" s="25" t="s">
        <v>2995</v>
      </c>
      <c r="C8" s="26">
        <v>1407</v>
      </c>
      <c r="D8" s="26">
        <v>1138</v>
      </c>
      <c r="E8" s="24">
        <v>0.80881307746979392</v>
      </c>
      <c r="F8" s="26">
        <v>26</v>
      </c>
      <c r="G8" s="24">
        <v>0.8272921108742004</v>
      </c>
      <c r="H8" s="26">
        <v>15</v>
      </c>
      <c r="I8" s="26">
        <v>26</v>
      </c>
      <c r="J8" s="26">
        <v>202</v>
      </c>
      <c r="K8" s="24">
        <v>0.96522476675148428</v>
      </c>
      <c r="L8" s="24">
        <v>0.98699045967042498</v>
      </c>
    </row>
    <row r="9" spans="1:12" ht="14.4" x14ac:dyDescent="0.3">
      <c r="A9" s="36">
        <v>2018</v>
      </c>
      <c r="B9" s="25" t="s">
        <v>2996</v>
      </c>
      <c r="C9" s="26">
        <v>1361</v>
      </c>
      <c r="D9" s="26">
        <v>1081</v>
      </c>
      <c r="E9" s="24">
        <v>0.79426891991182957</v>
      </c>
      <c r="F9" s="26">
        <v>40</v>
      </c>
      <c r="G9" s="24">
        <v>0.82365907421013962</v>
      </c>
      <c r="H9" s="26">
        <v>34</v>
      </c>
      <c r="I9" s="26">
        <v>19</v>
      </c>
      <c r="J9" s="26">
        <v>187</v>
      </c>
      <c r="K9" s="24">
        <v>0.93593073593073595</v>
      </c>
      <c r="L9" s="24">
        <v>0.9695067264573991</v>
      </c>
    </row>
    <row r="10" spans="1:12" ht="14.4" x14ac:dyDescent="0.3">
      <c r="A10" s="36">
        <v>2019</v>
      </c>
      <c r="B10" s="25" t="s">
        <v>2997</v>
      </c>
      <c r="C10" s="26">
        <v>2410</v>
      </c>
      <c r="D10" s="26">
        <v>1872</v>
      </c>
      <c r="E10" s="24">
        <v>0.77676348547717855</v>
      </c>
      <c r="F10" s="26">
        <v>81</v>
      </c>
      <c r="G10" s="24">
        <v>0.8103734439834025</v>
      </c>
      <c r="H10" s="26">
        <v>62</v>
      </c>
      <c r="I10" s="26">
        <v>45</v>
      </c>
      <c r="J10" s="26">
        <v>350</v>
      </c>
      <c r="K10" s="24">
        <v>0.92903225806451617</v>
      </c>
      <c r="L10" s="24">
        <v>0.96794208893485001</v>
      </c>
    </row>
    <row r="11" spans="1:12" ht="14.4" x14ac:dyDescent="0.3">
      <c r="A11" s="36">
        <v>2019</v>
      </c>
      <c r="B11" s="25" t="s">
        <v>2998</v>
      </c>
      <c r="C11" s="26">
        <v>1605</v>
      </c>
      <c r="D11" s="26">
        <v>1319</v>
      </c>
      <c r="E11" s="24">
        <v>0.82180685358255456</v>
      </c>
      <c r="F11" s="26">
        <v>34</v>
      </c>
      <c r="G11" s="24">
        <v>0.84299065420560748</v>
      </c>
      <c r="H11" s="26">
        <v>40</v>
      </c>
      <c r="I11" s="26">
        <v>52</v>
      </c>
      <c r="J11" s="26">
        <v>160</v>
      </c>
      <c r="K11" s="24">
        <v>0.9468772433596554</v>
      </c>
      <c r="L11" s="24">
        <v>0.9705665930831493</v>
      </c>
    </row>
    <row r="12" spans="1:12" ht="14.4" x14ac:dyDescent="0.3">
      <c r="A12" s="36">
        <v>2019</v>
      </c>
      <c r="B12" s="25" t="s">
        <v>2999</v>
      </c>
      <c r="C12" s="26">
        <v>1638</v>
      </c>
      <c r="D12" s="26">
        <v>1394</v>
      </c>
      <c r="E12" s="24">
        <v>0.85103785103785101</v>
      </c>
      <c r="F12" s="26">
        <v>33</v>
      </c>
      <c r="G12" s="24">
        <v>0.8711843711843712</v>
      </c>
      <c r="H12" s="26">
        <v>23</v>
      </c>
      <c r="I12" s="26">
        <v>33</v>
      </c>
      <c r="J12" s="26">
        <v>155</v>
      </c>
      <c r="K12" s="24">
        <v>0.9613793103448276</v>
      </c>
      <c r="L12" s="24">
        <v>0.98376852505292878</v>
      </c>
    </row>
    <row r="13" spans="1:12" ht="14.4" x14ac:dyDescent="0.3">
      <c r="A13" s="36">
        <v>2019</v>
      </c>
      <c r="B13" s="25" t="s">
        <v>3000</v>
      </c>
      <c r="C13" s="26">
        <v>1434</v>
      </c>
      <c r="D13" s="26">
        <v>1169</v>
      </c>
      <c r="E13" s="24">
        <v>0.8152022315202232</v>
      </c>
      <c r="F13" s="26">
        <v>23</v>
      </c>
      <c r="G13" s="24">
        <v>0.83124128312412826</v>
      </c>
      <c r="H13" s="26">
        <v>31</v>
      </c>
      <c r="I13" s="26">
        <v>22</v>
      </c>
      <c r="J13" s="26">
        <v>189</v>
      </c>
      <c r="K13" s="24">
        <v>0.95584627964022895</v>
      </c>
      <c r="L13" s="24">
        <v>0.97416666666666663</v>
      </c>
    </row>
    <row r="14" spans="1:12" ht="14.4" x14ac:dyDescent="0.3">
      <c r="A14" s="36">
        <v>2019</v>
      </c>
      <c r="B14" s="25" t="s">
        <v>3001</v>
      </c>
      <c r="C14" s="26">
        <v>1927</v>
      </c>
      <c r="D14" s="26">
        <v>1678</v>
      </c>
      <c r="E14" s="24">
        <v>0.87078360145303579</v>
      </c>
      <c r="F14" s="26">
        <v>44</v>
      </c>
      <c r="G14" s="24">
        <v>0.8936170212765957</v>
      </c>
      <c r="H14" s="26">
        <v>41</v>
      </c>
      <c r="I14" s="26">
        <v>29</v>
      </c>
      <c r="J14" s="26">
        <v>135</v>
      </c>
      <c r="K14" s="24">
        <v>0.95178672716959722</v>
      </c>
      <c r="L14" s="24">
        <v>0.97614892379290286</v>
      </c>
    </row>
    <row r="15" spans="1:12" ht="14.4" x14ac:dyDescent="0.3">
      <c r="A15" s="36">
        <v>2019</v>
      </c>
      <c r="B15" s="25" t="s">
        <v>3002</v>
      </c>
      <c r="C15" s="26">
        <v>1481</v>
      </c>
      <c r="D15" s="26">
        <v>1273</v>
      </c>
      <c r="E15" s="24">
        <v>0.85955435516542877</v>
      </c>
      <c r="F15" s="26">
        <v>36</v>
      </c>
      <c r="G15" s="24">
        <v>0.8838622552329507</v>
      </c>
      <c r="H15" s="26">
        <v>31</v>
      </c>
      <c r="I15" s="26">
        <v>21</v>
      </c>
      <c r="J15" s="26">
        <v>120</v>
      </c>
      <c r="K15" s="24">
        <v>0.95</v>
      </c>
      <c r="L15" s="24">
        <v>0.97622699386503053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2019-07-01T14:53:28Z</dcterms:created>
  <dcterms:modified xsi:type="dcterms:W3CDTF">2019-07-01T19:08:22Z</dcterms:modified>
</cp:coreProperties>
</file>